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C512A964-029E-A34B-8DA7-1CE014E6A1C4}" xr6:coauthVersionLast="46" xr6:coauthVersionMax="46" xr10:uidLastSave="{00000000-0000-0000-0000-000000000000}"/>
  <bookViews>
    <workbookView showSheetTabs="0" xWindow="0" yWindow="460" windowWidth="28800" windowHeight="161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Academicos&amp;adm.'!$A$1:$P$7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Docencia'!$A$1:$P$58</definedName>
    <definedName name="_xlnm.Print_Area" localSheetId="3">'Eje 2 Investigación'!$A$3:$P$7</definedName>
    <definedName name="_xlnm.Print_Area" localSheetId="4">'Eje 3 Proyección Social'!$A$3:$P$18</definedName>
    <definedName name="_xlnm.Print_Area" localSheetId="5">'Eje 4 Bienestar'!$A$3:$P$6</definedName>
    <definedName name="_xlnm.Print_Area" localSheetId="6">'Eje 5 Internacionalización'!$A$3:$U$6</definedName>
    <definedName name="_xlnm.Print_Area" localSheetId="7">'Eje 6 Procesos Academicos&amp;adm.'!$A$3:$P$7</definedName>
    <definedName name="_xlnm.Print_Area" localSheetId="8">'Eje 7 Gestión de Recursos'!$A$3:$P$7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<sst xmlns="http://schemas.openxmlformats.org/spreadsheetml/2006/main" count="349" uniqueCount="223">
  <si>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</si>
  <si>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</si>
  <si>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</si>
  <si>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</si>
  <si>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Estimular la cooperación académica y la visibilidad de la productividad intelectual de los grupos de investigación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</si>
  <si>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</si>
  <si>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</si>
  <si>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>(Número de unidades de gestión actualizadas / Número de unidades de gestión existentes) *100</t>
  </si>
  <si>
    <t xml:space="preserve">Diversificar el portafolio de servicios ofertados a la sociedad y a los sectores de la economía. </t>
  </si>
  <si>
    <t xml:space="preserve">Incrementar la cobertura de cursos de extensión 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</si>
  <si>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</si>
  <si>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</si>
  <si>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</si>
  <si>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</si>
  <si>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 xml:space="preserve">Optimizar los recursos financieros y gestionar nuevas fuentes de ingresos.  </t>
  </si>
  <si>
    <t>Apropiar un mínimo del 80 % de los excedentes financieros del periodo para inversión en proyectos de la función misional en la siguiente vigencia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</si>
  <si>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</si>
  <si>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</si>
  <si>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 xml:space="preserve">Fortalecer las capacidades investigativas que estimulen la innovación, la generación, apropiación y transferencia del conocimiento </t>
  </si>
  <si>
    <t xml:space="preserve">Desarrollar investigaciones financiadas con fondos concursables externos o  enmarcados en alianzas Universidad - Empresa - Estado - Sociedad </t>
  </si>
  <si>
    <t>Virtualizar oferta de servicios de proyección social</t>
  </si>
  <si>
    <t>(No. De servicios virtualizados / No. De servicios proyectados a virtualizar) * 100</t>
  </si>
  <si>
    <t xml:space="preserve">Generar impacto social en la población atendida por las unidades de gestión  </t>
  </si>
  <si>
    <t>Aumentar los ingresos por venta de servicios y de educación continuada</t>
  </si>
  <si>
    <t>Incrementar la internacionalización de la investigación</t>
  </si>
  <si>
    <t>Crear e implementar las Unidades de Gestión y Unidades de Apoyo propuestas en el Modelo Institucional de Proyección Social y Extensión MIPSE.</t>
  </si>
  <si>
    <t xml:space="preserve">Actualizar e implementar las Unidades de Gestión existentes conforme a la política institucional de Proyección Social y Extensión 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</si>
  <si>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</si>
  <si>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</si>
  <si>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E 2.2</t>
  </si>
  <si>
    <t>E 2.3</t>
  </si>
  <si>
    <t>IE 2.7</t>
  </si>
  <si>
    <t>IE 2.8</t>
  </si>
  <si>
    <t>E 3.1</t>
  </si>
  <si>
    <t>E 3.2</t>
  </si>
  <si>
    <t>E 3.3</t>
  </si>
  <si>
    <t>IE 3.1</t>
  </si>
  <si>
    <t>IE 3.2</t>
  </si>
  <si>
    <t>IE 3.3</t>
  </si>
  <si>
    <t>IE 3.4</t>
  </si>
  <si>
    <t>IE 3.5</t>
  </si>
  <si>
    <t>IE 3.6</t>
  </si>
  <si>
    <t>IE 6.7</t>
  </si>
  <si>
    <t xml:space="preserve"> E 5.1</t>
  </si>
  <si>
    <t>IE 5.2</t>
  </si>
  <si>
    <t>E 7.2</t>
  </si>
  <si>
    <t>IE 7.6</t>
  </si>
  <si>
    <t>IE 7.7</t>
  </si>
  <si>
    <t>IE 6.8</t>
  </si>
  <si>
    <t xml:space="preserve">Diseñar e implementar un modelo financiero que permita realizar la evaluación y seguimiento de las nuevas fuentes de financiamiento y el manejo de los excedentes. </t>
  </si>
  <si>
    <t>UNIVERSIDAD COLEGIO MAYOR DE CUNDINAMARCA</t>
  </si>
  <si>
    <t>Optimizar el uso de la capacidad instalada de la universidad  en proyectos transferencia de conocimiento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</si>
  <si>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</si>
  <si>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</si>
  <si>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</si>
  <si>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</si>
  <si>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</si>
  <si>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</si>
  <si>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</si>
  <si>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</si>
  <si>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</si>
  <si>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</si>
  <si>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</si>
  <si>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</si>
  <si>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</si>
  <si>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</si>
  <si>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</si>
  <si>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Fases ejecutadas para la implementación del MIPG</t>
  </si>
  <si>
    <t>Fases implementadas para la modernización de la gestión documental</t>
  </si>
  <si>
    <t>((Ingresos del periodo actual por venta de servicios - ingresos del periodo de línea base por venta de servicios) / ingresos del periodo anterior de línea base por venta de servicios) *100</t>
  </si>
  <si>
    <t>Implementar el Modelo Integrado de Planeación y Gestión MIPG en el área administrativa</t>
  </si>
  <si>
    <t xml:space="preserve">Modernizar la gestión documental de la Universidad en el área Administrativa </t>
  </si>
  <si>
    <t>FECHA DE CUMPLIMIENTO</t>
  </si>
  <si>
    <t>FUENTE DE VERIFICACIÓN
(Producto / entregable)</t>
  </si>
  <si>
    <t>RESPONSABLE</t>
  </si>
  <si>
    <t>INDICADOR</t>
  </si>
  <si>
    <t>AT 2.7.1</t>
  </si>
  <si>
    <t>AT 2.8.2</t>
  </si>
  <si>
    <t>AT 3.1.1</t>
  </si>
  <si>
    <t>AT 3.2.1</t>
  </si>
  <si>
    <t>AT 3.3.1</t>
  </si>
  <si>
    <t>AT 3.4.1</t>
  </si>
  <si>
    <t>AT 3.5.1</t>
  </si>
  <si>
    <t>Incrementar en un 0.4% los ingresos por venta de servicios con respecto al año anterior</t>
  </si>
  <si>
    <t>AT 3.6.1</t>
  </si>
  <si>
    <t>AT 3.5.2</t>
  </si>
  <si>
    <t>Desarrollar avances en la planificación de estrategias especificas para incrementar en un 0.4% anual los ingresos por concepto de venta de educación continua desde el año 2021 en adelante</t>
  </si>
  <si>
    <t>Desarrollar avances en la planificación de estrategias especificas para incrementar en un 2% anual el numero de inscritos a los cursos de extensión desde el año 2022 en adelante</t>
  </si>
  <si>
    <t>Informe de avances para la generación de transformaciones sociales</t>
  </si>
  <si>
    <t>Informe de avances para el incremento de ingresos por venta de educación continua</t>
  </si>
  <si>
    <t>Informe de gestión con la planificación para el aumento del 2% anual de del numero de inscritos en los cursos de extensión</t>
  </si>
  <si>
    <t>Informe de avances para el incremento en el numero de inscritos en los cursos de extensión</t>
  </si>
  <si>
    <t>Informe de avances en la planificación del incremento de beneficiados con los programas de proyección social</t>
  </si>
  <si>
    <t>AT 5.2.1</t>
  </si>
  <si>
    <t>Informe de avances en la planificación de los nuevos proyectos de investigación en alianza estratégica internacional</t>
  </si>
  <si>
    <t>AT 6.7.1</t>
  </si>
  <si>
    <t>AT 6.8.1</t>
  </si>
  <si>
    <t>AT 7.2.1</t>
  </si>
  <si>
    <t>Informe de gestión con los avances en la planificación para la generación de transformaciones sociales</t>
  </si>
  <si>
    <t>Oficina de Proyección Social*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</si>
  <si>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</si>
  <si>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</si>
  <si>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7.7.1</t>
  </si>
  <si>
    <t>Proyectos de inversión identificados , formulados y registrados en el banco de proyectos de la universidad</t>
  </si>
  <si>
    <t>Proyectos identificados, formulados y registrados en el banco de proyectos de la universidad</t>
  </si>
  <si>
    <t>E 6.2</t>
  </si>
  <si>
    <t>ACCIÓN TÁCTICA GENERAL 2021</t>
  </si>
  <si>
    <t>ACCIÓN TÁCTICA 2021</t>
  </si>
  <si>
    <t>ACCIÓN TÁCTICA  2021</t>
  </si>
  <si>
    <t>Modelo financiero implementado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</si>
  <si>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</si>
  <si>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</si>
  <si>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 xml:space="preserve">Elaborar diagnostico de relacionamiento externo, institucional y de facultades (nacional e internacional)
Generar  un proyecto de investigación a través de la estrategia de internacionalización
</t>
  </si>
  <si>
    <t xml:space="preserve">Documento de diagnostico de relacionamiento externo, institucional y de facultades
Proyecto de investigación generado  </t>
  </si>
  <si>
    <t>Formulación de proyectos de inversión relacionados con la función misional de la universidad con un mínimo del 80% de los excedentes financieros</t>
  </si>
  <si>
    <t xml:space="preserve">Diseñar e Implementar un modelo financiero que permita realizar la evaluación y seguimiento de las nuevas fuentes de financiamiento y el manejo de los excedentes. </t>
  </si>
  <si>
    <t>Modelo financiero diseñado e  implementado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</si>
  <si>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</si>
  <si>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</si>
  <si>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</si>
  <si>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</si>
  <si>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Virtualizar tres (3) de los servicios de Proyección Social </t>
  </si>
  <si>
    <t xml:space="preserve">Actualizar cuatro (4) de las Unidades de Gestión existentes conforme a la política institucional de Proyección Social y Extensión </t>
  </si>
  <si>
    <t>Informe de gestión con los avances en la creación  de las cuatro (4) nuevas unidades y/o Acto administrativo de actualización de la Unidad de Gestión</t>
  </si>
  <si>
    <t>Informe de gestión con los avances de los servicios de proyección social virtualizado en funcionamiento en los canales de comunicación digitales institucionales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</si>
  <si>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</si>
  <si>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</si>
  <si>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 xml:space="preserve">
Reporte con los avances en los procesos de planificación para el desarrollo de nuevos productos de transferencia  de conocimiento articulados a proyectos de investigación 
</t>
  </si>
  <si>
    <t>Aumentar un 1% los proyectos de investigación desarrollados en alianzas Universidad -Empresa - Estado</t>
  </si>
  <si>
    <t xml:space="preserve">Informe sobre el avance de la aprobación de proyectos en alianza Universidad - Empresa - Estado - Sociedad 
Acto administrativo de aprobación de proyectos en alianza Universidad - Empresa - Estado - Sociedad </t>
  </si>
  <si>
    <t xml:space="preserve">(No. De proyectos de investigación en alianzas  /Total de proyectos de investigación) * 100
</t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</si>
  <si>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</si>
  <si>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</si>
  <si>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</si>
  <si>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</si>
  <si>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</si>
  <si>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</si>
  <si>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</si>
  <si>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</si>
  <si>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</si>
  <si>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Relación de docentes que asistieron a la capacitación en el Modelo Institucional de proyección Social y Extensión MIPSE en lo relacionado con la Articulación de las funciones misionales y los ámbito de operación de las Unidades de Gestión</t>
  </si>
  <si>
    <t>Incentivar la postulación y puesta en marcha de proyectos de investigación a través de alianzas Universidad - empresa - estado</t>
  </si>
  <si>
    <t>Jefe Oficina de Proyección Social</t>
  </si>
  <si>
    <t>Elaborar un documento de trabajo que describa las capacidades de relacionamiento externo a partir de la operación de las Unidades de gestión del modelo MIPSE</t>
  </si>
  <si>
    <t>Documento de trabajo que describa las capacidades de relacionamiento externo a partir de la operación de las Unidades de gestión del modelo MIPSE</t>
  </si>
  <si>
    <t>Jefe de Oficina de Proyección Social</t>
  </si>
  <si>
    <t>Supernumerario asignado a la Oficina de Proyección Social</t>
  </si>
  <si>
    <t>Diligenciar primera parte encuesta estudio unidad documental</t>
  </si>
  <si>
    <t>Encuesta estudio unidad documental diligenciada</t>
  </si>
  <si>
    <t>Participar en las mesas de trabajo establecidas para el diseño del modelo financiero.</t>
  </si>
  <si>
    <t>Participar en las actividades definidas para la formulación del proyecto de inversión institucional</t>
  </si>
  <si>
    <t>Actas de reunión y proyectos formulados e inscritos en el banco de proyectos de la Universidad</t>
  </si>
  <si>
    <t>Realizar un evento de capacitación en el Modelo Institucional de proyección Social y Extensión MIPSE en lo relacionado con la Articulación de las funciones misionales y los ámbitos de operación de las Unidades de Gestión</t>
  </si>
  <si>
    <t xml:space="preserve">Informe sobre la postulación,  participación y avance de proyectos en alianza Universidad - Empresa - Estado - Sociedad </t>
  </si>
  <si>
    <t>Elaborar marco de referencia, estado del arte, justificación de la unidad y definición de objetivos para las 4 nuevas unidades proyectadas para ser creadas en 2021</t>
  </si>
  <si>
    <t>Cuatro (4) documentos de fundamentación de las Unidades de Gestión</t>
  </si>
  <si>
    <t>Jefe de la Oficina de Proyección Social
Docentes o funcionarios vinculados a las Unidades de gestión</t>
  </si>
  <si>
    <t>Elaborar un borrador de Acto Administrativo para la creación de las 4 unidades de gestión proyectadas para ser creadas en 2021</t>
  </si>
  <si>
    <t>Cuatro (4) borradores de Acto Administrativo para la creación de las Unidades de Gestión</t>
  </si>
  <si>
    <t>Elaborar cuatro (4) documentos de fundamentación para la actualización de las Unidades de Gestión elegidas para actualizarse en 2021</t>
  </si>
  <si>
    <t>Elaborar cuatro (4) proyectos de Actos Administrativos para la actualización de las Unidades de Gestión elegidas para actualización en 2021</t>
  </si>
  <si>
    <t>Cuatro (4) documentos de fundamentación para la actualización de las Unidades de Gestión elegidas para actualizarse en 2021</t>
  </si>
  <si>
    <t>Cuatro (4) proyectos de Actos Administrativos para la actualización de las Unidades de Gestión elegidas para actualización en 2021</t>
  </si>
  <si>
    <t>Jefe de la Oficina de Proyección Social y
Docentes o funcionarios vinculados a las Unidades de gestión</t>
  </si>
  <si>
    <t>Docentes de programa de origen del servicio virtualizado</t>
  </si>
  <si>
    <t>Elaborar el protocolo para la atención por medios virtuales de las Unidades de Gestión a virtualizar</t>
  </si>
  <si>
    <t>Presentar el protocolo para atención por medios virtuales de las Unidades de Gestión a virtualizar ante el comité de currículo del programa respectivo</t>
  </si>
  <si>
    <t>Protocolo para la atención por medios virtuales de las Unidades de Gestión a virtualizar</t>
  </si>
  <si>
    <t>Protocolo para atención por medios virtuales de las Unidades de Gestión a virtualizar ante el comité de currículo del programa respectivo</t>
  </si>
  <si>
    <t>AO 3.3.1.1</t>
  </si>
  <si>
    <t>AO 3.3.1.2</t>
  </si>
  <si>
    <t>AO 3.1.1.1</t>
  </si>
  <si>
    <t>AO 3.1.1.2</t>
  </si>
  <si>
    <t>AO 3.2.1.1</t>
  </si>
  <si>
    <t>AO 3.2.1.2</t>
  </si>
  <si>
    <t>Informe de las acciones realizadas para el incremento anual de los beneficiados con programas de proyección social y medición del incremento.</t>
  </si>
  <si>
    <t>AO 3.4.1.1</t>
  </si>
  <si>
    <t>Elaborar un documento con los avances en la planificación para el incremento de los beneficiados con los programas de proyección social en un 5% anual</t>
  </si>
  <si>
    <t>Documento con los avances en la planificación para el incremento de los beneficiados con los programas de proyección social en un 5% anual</t>
  </si>
  <si>
    <t xml:space="preserve">Desarrollar avances en la planificación para la generación de 2 transformaciones sociales (individuales y colectivas). </t>
  </si>
  <si>
    <t>AO 3.4.2.1</t>
  </si>
  <si>
    <t>Elaborar un documento de transformaciones sociales a partir del modelo MIPSE</t>
  </si>
  <si>
    <t>Documento de transformaciones sociales a partir del modelo MIPSE</t>
  </si>
  <si>
    <t>AO 3.4.2.2</t>
  </si>
  <si>
    <t>AO 3.5.1.1</t>
  </si>
  <si>
    <t>Elaborar un plan de acción preliminar que sirva de ruta estratégica para la generación de 2 transformaciones sociales</t>
  </si>
  <si>
    <t>Plan de acción preliminar que sirva de ruta estratégica para la generación de 2 transformaciones sociales</t>
  </si>
  <si>
    <t>Suscribir convenios y/o alianzas con los sectores públicos y/o privados para la realización de eventos (cursos de extensión, seminarios, diplomados, capacitaciones y/o servicios) que permitan cumplir con la meta proyectada.</t>
  </si>
  <si>
    <t>Convenios y/o alianzas con los sectores públicos y/o privados para la realización de eventosque cumplan con la meta de incremento anual proyectada.</t>
  </si>
  <si>
    <t>Jefe de Oficina de Proyección Social
Docentes con horas de proyección social destinadas a la venta de servicios</t>
  </si>
  <si>
    <t>AT 3.4.2</t>
  </si>
  <si>
    <t>AO 3.5.2.1</t>
  </si>
  <si>
    <t>Elaborar un plan de acción preliminar que sirva de ruta estratégica para incrementar en un 0.4% anual los ingresos por concepto de venta de educación continuada a partir de 2021</t>
  </si>
  <si>
    <t>Plan de acción preliminar que sirva de ruta estratégica para incrementar en un 0.4% anual los ingresos por concepto de venta de educación continuada a partir de 2021</t>
  </si>
  <si>
    <t>AO 3.6.1.1</t>
  </si>
  <si>
    <t>Elaborar un plan de acción preliminar que sirva de ruta estratégica para incrementar en un 2% anual en número de inscritos a los cursos de extensión a partir del año 2022</t>
  </si>
  <si>
    <t>Plan de acción preliminar que sirva de ruta estratégica para incrementar en un 2% anual en número de inscritos a los cursos de extensión a partir del año 2022</t>
  </si>
  <si>
    <t>Coordinador de Cursos de Extensión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</si>
  <si>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 xml:space="preserve">Oficina de Proyección Social
</t>
    </r>
    <r>
      <rPr>
        <sz val="10"/>
        <color theme="1"/>
        <rFont val="Calibri"/>
        <family val="2"/>
        <scheme val="minor"/>
      </rPr>
      <t xml:space="preserve">
División de Promoción y Relaciones Interinstitucionales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</si>
  <si>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 facultades
Programa de Ciencias Básicas
</t>
    </r>
    <r>
      <rPr>
        <u/>
        <sz val="10"/>
        <color rgb="FF240AE6"/>
        <rFont val="Calibri (Cuerpo)"/>
      </rPr>
      <t>Oficina de Proyección Social</t>
    </r>
  </si>
  <si>
    <r>
      <rPr>
        <b/>
        <u/>
        <sz val="10"/>
        <color rgb="FF240AE6"/>
        <rFont val="Calibri (Cuerpo)"/>
      </rPr>
      <t>Oficina de Proyección Social*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Todas las Facultades
Programa de Ciencias Básicas</t>
    </r>
  </si>
  <si>
    <r>
      <rPr>
        <b/>
        <u/>
        <sz val="10"/>
        <color rgb="FF240AE6"/>
        <rFont val="Calibri (Cuerpo)"/>
      </rPr>
      <t>Oficina de Proyección Social*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Todas las Facultades
</t>
    </r>
  </si>
  <si>
    <r>
      <rPr>
        <b/>
        <u/>
        <sz val="10"/>
        <color rgb="FF240AE6"/>
        <rFont val="Calibri (Cuerpo)"/>
      </rPr>
      <t>Oficina de Proyección Social*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Todas las Facultades
Oficina de Planeación y Sistemas
(SIETIC)</t>
    </r>
  </si>
  <si>
    <r>
      <rPr>
        <b/>
        <u/>
        <sz val="10"/>
        <color rgb="FF240AE6"/>
        <rFont val="Calibri (Cuerpo)"/>
      </rPr>
      <t>Oficina de Proyección Social*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</si>
  <si>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rPr>
        <b/>
        <u/>
        <sz val="10"/>
        <color rgb="FF240AE6"/>
        <rFont val="Calibri (Cuerpo)"/>
      </rPr>
      <t>Oficina de Proyección Social*</t>
    </r>
    <r>
      <rPr>
        <b/>
        <sz val="10"/>
        <rFont val="Calibri"/>
        <family val="2"/>
        <scheme val="minor"/>
      </rPr>
      <t xml:space="preserve">
Vicerrectoría Académica*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</si>
  <si>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t xml:space="preserve">Oficina de Investigaciones*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Oficina de Proyección Social</t>
    </r>
    <r>
      <rPr>
        <sz val="10"/>
        <rFont val="Calibri"/>
        <family val="2"/>
        <scheme val="minor"/>
      </rPr>
      <t xml:space="preserve">
División de Promoción y Relaciones Interinstitucionales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</si>
  <si>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</si>
  <si>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dependencias</t>
    </r>
    <r>
      <rPr>
        <sz val="10"/>
        <rFont val="Calibri"/>
        <family val="2"/>
        <scheme val="minor"/>
      </rPr>
      <t xml:space="preserve">
Todas las facultades</t>
    </r>
  </si>
  <si>
    <r>
      <rPr>
        <b/>
        <sz val="10"/>
        <rFont val="Calibri"/>
        <family val="2"/>
        <scheme val="minor"/>
      </rPr>
      <t xml:space="preserve">División Financiera*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Oficina de Proyección Social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</si>
  <si>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Vicerrectoría Académica
Oficina de Investigaciones
</t>
    </r>
    <r>
      <rPr>
        <u/>
        <sz val="10"/>
        <color rgb="FF240AE6"/>
        <rFont val="Calibri (Cuerpo)"/>
      </rPr>
      <t>Oficina de Proyección Social</t>
    </r>
  </si>
  <si>
    <t>No tiene estrategias asociadas</t>
  </si>
  <si>
    <t>No tiene inicativas estrategicas asociadas</t>
  </si>
  <si>
    <t>No tiene acciones tacticas asociadas</t>
  </si>
  <si>
    <t>AO 2.7.1.1</t>
  </si>
  <si>
    <t>AO 2.8.2.1</t>
  </si>
  <si>
    <t>AO 5.2.1.1</t>
  </si>
  <si>
    <t>Apoyar la ejecución del plan de trabajo de la Oficina de Planeación, Sistemas y Desarrollo para la implementación de las fases del MIPG.</t>
  </si>
  <si>
    <t>Soportes de ejecución del plan de trabajo.</t>
  </si>
  <si>
    <t>AO 6.7.1.1</t>
  </si>
  <si>
    <t>AO 6.8.1.1</t>
  </si>
  <si>
    <t>AO 7.2.1.1</t>
  </si>
  <si>
    <t>AO 7.7.1.1</t>
  </si>
  <si>
    <t xml:space="preserve">Avances en el modelo y actas de reunión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</si>
</sst>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0"/>
      <color rgb="FF240AE6"/>
      <name val="Calibri (Cuerpo)"/>
    </font>
    <font>
      <b/>
      <u/>
      <sz val="10"/>
      <color rgb="FF240AE6"/>
      <name val="Calibri (Cuerpo)"/>
    </font>
    <font>
      <b/>
      <sz val="7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1" fillId="0" borderId="0"/>
    <xf numFmtId="166" fontId="6" fillId="0" borderId="0" applyFont="0" applyFill="0" applyBorder="0" applyAlignment="0" applyProtection="0"/>
    <xf numFmtId="0" fontId="12" fillId="0" borderId="0"/>
    <xf numFmtId="165" fontId="11" fillId="0" borderId="0" applyNumberFormat="0" applyFill="0" applyBorder="0" applyAlignment="0" applyProtection="0"/>
    <xf numFmtId="0" fontId="11" fillId="0" borderId="0"/>
  </cellStyleXfs>
  <cellXfs count="302">
    <xf numFmtId="0" fontId="0" fillId="0" borderId="0" xfId="0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0" borderId="7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1" fillId="9" borderId="1" xfId="0" applyFont="1" applyFill="1" applyBorder="1" applyAlignment="1">
      <alignment vertical="top" wrapText="1"/>
    </xf>
    <xf numFmtId="0" fontId="11" fillId="10" borderId="1" xfId="0" applyFont="1" applyFill="1" applyBorder="1" applyAlignment="1">
      <alignment vertical="top" wrapText="1"/>
    </xf>
    <xf numFmtId="14" fontId="11" fillId="9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9" fillId="11" borderId="1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15" fillId="0" borderId="13" xfId="0" applyFont="1" applyBorder="1" applyAlignment="1">
      <alignment vertical="center" wrapText="1"/>
    </xf>
    <xf numFmtId="0" fontId="33" fillId="12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justify" wrapText="1"/>
    </xf>
    <xf numFmtId="0" fontId="1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wrapText="1"/>
    </xf>
    <xf numFmtId="0" fontId="14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28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22" fillId="0" borderId="8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11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3" fillId="0" borderId="18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5" fillId="0" borderId="18" xfId="0" applyFont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4" fillId="11" borderId="1" xfId="0" applyFont="1" applyFill="1" applyBorder="1" applyAlignment="1" applyProtection="1">
      <alignment horizontal="center" vertical="center" wrapText="1"/>
      <protection locked="0"/>
    </xf>
    <xf numFmtId="9" fontId="3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11" borderId="15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justify" vertical="center" wrapText="1"/>
    </xf>
    <xf numFmtId="9" fontId="16" fillId="13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28" fillId="13" borderId="4" xfId="0" applyFont="1" applyFill="1" applyBorder="1" applyAlignment="1" applyProtection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>
      <alignment horizontal="justify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28" fillId="13" borderId="1" xfId="0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37" fillId="11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justify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37" fillId="11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37" fillId="11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 applyProtection="1">
      <alignment horizontal="justify" vertical="center" wrapText="1"/>
      <protection locked="0"/>
    </xf>
    <xf numFmtId="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justify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9" fillId="11" borderId="2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 wrapText="1"/>
    </xf>
    <xf numFmtId="0" fontId="19" fillId="11" borderId="14" xfId="0" applyFont="1" applyFill="1" applyBorder="1" applyAlignment="1" applyProtection="1">
      <alignment horizontal="center" vertical="center" wrapText="1"/>
    </xf>
    <xf numFmtId="0" fontId="19" fillId="11" borderId="3" xfId="0" applyFont="1" applyFill="1" applyBorder="1" applyAlignment="1" applyProtection="1">
      <alignment horizontal="center" vertical="center" wrapText="1"/>
    </xf>
    <xf numFmtId="0" fontId="19" fillId="11" borderId="13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33" fillId="12" borderId="19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justify" vertical="center" wrapText="1"/>
      <protection locked="0"/>
    </xf>
    <xf numFmtId="0" fontId="17" fillId="0" borderId="15" xfId="0" applyFont="1" applyBorder="1" applyAlignment="1" applyProtection="1">
      <alignment horizontal="justify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 wrapText="1"/>
      <protection locked="0"/>
    </xf>
    <xf numFmtId="14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4" fillId="11" borderId="4" xfId="0" applyFont="1" applyFill="1" applyBorder="1" applyAlignment="1" applyProtection="1">
      <alignment horizontal="center" vertical="center" wrapText="1"/>
      <protection locked="0"/>
    </xf>
    <xf numFmtId="0" fontId="34" fillId="11" borderId="15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justify" vertical="center" wrapText="1"/>
    </xf>
    <xf numFmtId="0" fontId="17" fillId="13" borderId="5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13" borderId="4" xfId="0" applyFont="1" applyFill="1" applyBorder="1" applyAlignment="1" applyProtection="1">
      <alignment horizontal="left" vertical="center" wrapText="1"/>
    </xf>
    <xf numFmtId="0" fontId="17" fillId="13" borderId="5" xfId="0" applyFont="1" applyFill="1" applyBorder="1" applyAlignment="1" applyProtection="1">
      <alignment horizontal="left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justify" vertical="center" wrapText="1"/>
    </xf>
    <xf numFmtId="0" fontId="17" fillId="0" borderId="5" xfId="0" applyFont="1" applyFill="1" applyBorder="1" applyAlignment="1" applyProtection="1">
      <alignment horizontal="justify" vertical="center" wrapText="1"/>
    </xf>
    <xf numFmtId="0" fontId="17" fillId="13" borderId="4" xfId="0" applyFont="1" applyFill="1" applyBorder="1" applyAlignment="1" applyProtection="1">
      <alignment horizontal="justify" vertical="center" wrapText="1"/>
    </xf>
    <xf numFmtId="0" fontId="17" fillId="13" borderId="5" xfId="0" applyFont="1" applyFill="1" applyBorder="1" applyAlignment="1" applyProtection="1">
      <alignment horizontal="justify" vertical="center" wrapText="1"/>
    </xf>
    <xf numFmtId="9" fontId="16" fillId="13" borderId="4" xfId="0" applyNumberFormat="1" applyFont="1" applyFill="1" applyBorder="1" applyAlignment="1">
      <alignment horizontal="center" vertical="center" wrapText="1"/>
    </xf>
    <xf numFmtId="9" fontId="16" fillId="13" borderId="5" xfId="0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justify" vertical="center" wrapText="1"/>
    </xf>
    <xf numFmtId="0" fontId="17" fillId="7" borderId="5" xfId="0" applyFont="1" applyFill="1" applyBorder="1" applyAlignment="1">
      <alignment horizontal="justify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 wrapText="1"/>
    </xf>
    <xf numFmtId="0" fontId="33" fillId="12" borderId="20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8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7" xr:uid="{00000000-0005-0000-0000-000008000000}"/>
  </cellStyles>
  <dxfs count="0"/>
  <tableStyles count="0" defaultTableStyle="TableStyleMedium2" defaultPivotStyle="PivotStyleLight16"/>
  <colors>
    <mruColors>
      <color rgb="FF002774"/>
      <color rgb="FFF9F674"/>
      <color rgb="FF2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69"/>
      <c r="B1" s="169"/>
      <c r="C1" s="169"/>
    </row>
    <row r="2" spans="1:9" ht="28.5" customHeight="1" x14ac:dyDescent="0.2">
      <c r="A2" s="166"/>
      <c r="B2" s="166"/>
      <c r="C2" s="166"/>
      <c r="D2" s="6"/>
      <c r="E2" s="6"/>
      <c r="F2" s="5"/>
      <c r="G2" s="5"/>
      <c r="H2" s="5"/>
    </row>
    <row r="3" spans="1:9" ht="330.75" customHeight="1" x14ac:dyDescent="0.35">
      <c r="A3" s="168"/>
      <c r="B3" s="168"/>
      <c r="C3" s="168"/>
      <c r="E3" t="s">
        <v>12</v>
      </c>
      <c r="F3" t="s">
        <v>12</v>
      </c>
      <c r="G3" t="s">
        <v>12</v>
      </c>
      <c r="H3" t="s">
        <v>12</v>
      </c>
      <c r="I3" t="s">
        <v>12</v>
      </c>
    </row>
    <row r="4" spans="1:9" ht="24" customHeight="1" x14ac:dyDescent="0.35">
      <c r="A4" s="167"/>
      <c r="B4" s="167"/>
      <c r="C4" s="167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J16" sqref="J16"/>
    </sheetView>
  </sheetViews>
  <sheetFormatPr baseColWidth="10" defaultColWidth="10.83203125" defaultRowHeight="15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70"/>
      <c r="B1" s="171"/>
      <c r="C1" s="171"/>
      <c r="D1" s="171"/>
      <c r="E1" s="171"/>
      <c r="F1" s="171"/>
      <c r="G1" s="171"/>
      <c r="H1" s="171"/>
      <c r="I1" s="194" t="s">
        <v>50</v>
      </c>
      <c r="J1" s="195"/>
      <c r="K1" s="195"/>
      <c r="L1" s="195"/>
      <c r="M1" s="195"/>
      <c r="N1" s="195"/>
      <c r="O1" s="195"/>
      <c r="P1" s="190"/>
      <c r="Q1" s="94"/>
      <c r="R1" s="94"/>
      <c r="S1" s="94"/>
      <c r="T1" s="102" t="s">
        <v>135</v>
      </c>
      <c r="U1" s="99" t="s">
        <v>139</v>
      </c>
    </row>
    <row r="2" spans="1:21" ht="24" customHeight="1" x14ac:dyDescent="0.2">
      <c r="A2" s="172"/>
      <c r="B2" s="173"/>
      <c r="C2" s="173"/>
      <c r="D2" s="173"/>
      <c r="E2" s="173"/>
      <c r="F2" s="173"/>
      <c r="G2" s="173"/>
      <c r="H2" s="173"/>
      <c r="I2" s="196" t="s">
        <v>134</v>
      </c>
      <c r="J2" s="197"/>
      <c r="K2" s="197"/>
      <c r="L2" s="197"/>
      <c r="M2" s="197"/>
      <c r="N2" s="197"/>
      <c r="O2" s="197"/>
      <c r="P2" s="191"/>
      <c r="Q2" s="56"/>
      <c r="R2" s="56"/>
      <c r="S2" s="56"/>
      <c r="T2" s="102" t="s">
        <v>136</v>
      </c>
      <c r="U2" s="100">
        <v>1</v>
      </c>
    </row>
    <row r="3" spans="1:21" ht="24" customHeight="1" x14ac:dyDescent="0.2">
      <c r="A3" s="174"/>
      <c r="B3" s="175"/>
      <c r="C3" s="175"/>
      <c r="D3" s="175"/>
      <c r="E3" s="175"/>
      <c r="F3" s="175"/>
      <c r="G3" s="175"/>
      <c r="H3" s="175"/>
      <c r="I3" s="198" t="s">
        <v>53</v>
      </c>
      <c r="J3" s="199"/>
      <c r="K3" s="199"/>
      <c r="L3" s="199"/>
      <c r="M3" s="199"/>
      <c r="N3" s="199"/>
      <c r="O3" s="199"/>
      <c r="P3" s="54"/>
      <c r="Q3" s="56"/>
      <c r="R3" s="56"/>
      <c r="S3" s="56"/>
      <c r="T3" s="102" t="s">
        <v>137</v>
      </c>
      <c r="U3" s="101" t="s">
        <v>138</v>
      </c>
    </row>
    <row r="4" spans="1:21" ht="31.5" customHeight="1" thickBot="1" x14ac:dyDescent="0.25">
      <c r="A4" s="179" t="s">
        <v>54</v>
      </c>
      <c r="B4" s="179"/>
      <c r="C4" s="179"/>
      <c r="D4" s="179"/>
      <c r="E4" s="179"/>
      <c r="F4" s="179"/>
      <c r="G4" s="179"/>
      <c r="H4" s="179"/>
      <c r="I4" s="192" t="s">
        <v>0</v>
      </c>
      <c r="J4" s="193"/>
      <c r="K4" s="193"/>
      <c r="L4" s="193"/>
      <c r="M4" s="193"/>
      <c r="N4" s="193"/>
      <c r="O4" s="97"/>
      <c r="P4" s="98"/>
      <c r="Q4" s="183" t="s">
        <v>132</v>
      </c>
      <c r="R4" s="184"/>
      <c r="S4" s="184"/>
      <c r="T4" s="184"/>
      <c r="U4" s="185"/>
    </row>
    <row r="5" spans="1:21" ht="30.75" customHeight="1" x14ac:dyDescent="0.2">
      <c r="A5" s="177" t="s">
        <v>2</v>
      </c>
      <c r="B5" s="178"/>
      <c r="C5" s="178"/>
      <c r="D5" s="178"/>
      <c r="E5" s="178"/>
      <c r="F5" s="178"/>
      <c r="G5" s="178"/>
      <c r="H5" s="178"/>
      <c r="I5" s="176" t="s">
        <v>3</v>
      </c>
      <c r="J5" s="176"/>
      <c r="K5" s="188" t="s">
        <v>106</v>
      </c>
      <c r="L5" s="189"/>
      <c r="M5" s="62" t="s">
        <v>73</v>
      </c>
      <c r="N5" s="95" t="s">
        <v>74</v>
      </c>
      <c r="O5" s="96" t="s">
        <v>72</v>
      </c>
      <c r="P5" s="95" t="s">
        <v>75</v>
      </c>
      <c r="Q5" s="186" t="s">
        <v>133</v>
      </c>
      <c r="R5" s="187"/>
      <c r="S5" s="55" t="s">
        <v>73</v>
      </c>
      <c r="T5" s="55" t="s">
        <v>74</v>
      </c>
      <c r="U5" s="55" t="s">
        <v>72</v>
      </c>
    </row>
    <row r="6" spans="1:21" ht="34.5" customHeight="1" x14ac:dyDescent="0.2">
      <c r="A6" s="117"/>
      <c r="B6" s="180" t="s">
        <v>210</v>
      </c>
      <c r="C6" s="180"/>
      <c r="D6" s="180"/>
      <c r="E6" s="180"/>
      <c r="F6" s="180"/>
      <c r="G6" s="180"/>
      <c r="H6" s="180"/>
      <c r="I6" s="181" t="s">
        <v>211</v>
      </c>
      <c r="J6" s="182"/>
      <c r="K6" s="118"/>
      <c r="L6" s="119" t="s">
        <v>212</v>
      </c>
      <c r="M6" s="120" t="s">
        <v>52</v>
      </c>
      <c r="N6" s="120" t="s">
        <v>52</v>
      </c>
      <c r="O6" s="120" t="s">
        <v>52</v>
      </c>
      <c r="P6" s="120" t="s">
        <v>52</v>
      </c>
      <c r="Q6" s="121"/>
      <c r="R6" s="120" t="s">
        <v>52</v>
      </c>
      <c r="S6" s="120" t="s">
        <v>52</v>
      </c>
      <c r="T6" s="120" t="s">
        <v>52</v>
      </c>
      <c r="U6" s="120" t="s">
        <v>52</v>
      </c>
    </row>
  </sheetData>
  <sheetProtection algorithmName="SHA-512" hashValue="n64gTBcl0NXps4/QZqDIrKbLp6Bu9Dwhw1QfR7BM1u/OPATL5RLrNZWIHBlbIpYhuollfB/JpOmtEVKwLfmtEg==" saltValue="U/fXQGWyfdYseYRAL+4MbQ==" spinCount="100000" sheet="1" objects="1" scenarios="1"/>
  <mergeCells count="14">
    <mergeCell ref="Q4:U4"/>
    <mergeCell ref="Q5:R5"/>
    <mergeCell ref="K5:L5"/>
    <mergeCell ref="P1:P2"/>
    <mergeCell ref="I4:N4"/>
    <mergeCell ref="I1:O1"/>
    <mergeCell ref="I2:O2"/>
    <mergeCell ref="I3:O3"/>
    <mergeCell ref="A1:H3"/>
    <mergeCell ref="I5:J5"/>
    <mergeCell ref="A5:H5"/>
    <mergeCell ref="A4:H4"/>
    <mergeCell ref="B6:H6"/>
    <mergeCell ref="I6:J6"/>
  </mergeCells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sqref="A1:H3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4" customWidth="1"/>
    <col min="11" max="11" width="4.6640625" style="22" customWidth="1"/>
    <col min="12" max="12" width="38.6640625" style="43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214"/>
      <c r="B1" s="214"/>
      <c r="C1" s="214"/>
      <c r="D1" s="214"/>
      <c r="E1" s="214"/>
      <c r="F1" s="214"/>
      <c r="G1" s="214"/>
      <c r="H1" s="214"/>
      <c r="I1" s="211" t="s">
        <v>50</v>
      </c>
      <c r="J1" s="212"/>
      <c r="K1" s="212"/>
      <c r="L1" s="212"/>
      <c r="M1" s="212"/>
      <c r="N1" s="212"/>
      <c r="O1" s="212"/>
      <c r="P1" s="203"/>
      <c r="Q1" s="3"/>
      <c r="R1" s="3"/>
      <c r="S1" s="3"/>
      <c r="T1" s="107" t="str">
        <f>'Eje 1 Docencia'!T1:T2</f>
        <v>CÓDIGO:</v>
      </c>
      <c r="U1" s="103" t="str">
        <f>'Eje 1 Docencia'!U1:U2</f>
        <v>EDEFO-24</v>
      </c>
    </row>
    <row r="2" spans="1:21" ht="24" customHeight="1" x14ac:dyDescent="0.25">
      <c r="A2" s="214"/>
      <c r="B2" s="214"/>
      <c r="C2" s="214"/>
      <c r="D2" s="214"/>
      <c r="E2" s="214"/>
      <c r="F2" s="214"/>
      <c r="G2" s="214"/>
      <c r="H2" s="214"/>
      <c r="I2" s="211" t="s">
        <v>134</v>
      </c>
      <c r="J2" s="212"/>
      <c r="K2" s="212"/>
      <c r="L2" s="212"/>
      <c r="M2" s="212"/>
      <c r="N2" s="212"/>
      <c r="O2" s="212"/>
      <c r="P2" s="20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15"/>
      <c r="B3" s="215"/>
      <c r="C3" s="215"/>
      <c r="D3" s="215"/>
      <c r="E3" s="215"/>
      <c r="F3" s="215"/>
      <c r="G3" s="215"/>
      <c r="H3" s="215"/>
      <c r="I3" s="208" t="s">
        <v>55</v>
      </c>
      <c r="J3" s="209"/>
      <c r="K3" s="209"/>
      <c r="L3" s="209"/>
      <c r="M3" s="209"/>
      <c r="N3" s="209"/>
      <c r="O3" s="209"/>
      <c r="P3" s="54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ht="34.5" customHeight="1" x14ac:dyDescent="0.25">
      <c r="A4" s="210" t="s">
        <v>56</v>
      </c>
      <c r="B4" s="210"/>
      <c r="C4" s="210"/>
      <c r="D4" s="210"/>
      <c r="E4" s="210"/>
      <c r="F4" s="210"/>
      <c r="G4" s="210"/>
      <c r="H4" s="210"/>
      <c r="I4" s="204" t="s">
        <v>1</v>
      </c>
      <c r="J4" s="205"/>
      <c r="K4" s="205"/>
      <c r="L4" s="205"/>
      <c r="M4" s="205"/>
      <c r="N4" s="205"/>
      <c r="O4" s="15"/>
      <c r="P4" s="57"/>
      <c r="Q4" s="200" t="s">
        <v>132</v>
      </c>
      <c r="R4" s="200"/>
      <c r="S4" s="200"/>
      <c r="T4" s="200"/>
      <c r="U4" s="200"/>
    </row>
    <row r="5" spans="1:21" s="14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0" t="s">
        <v>3</v>
      </c>
      <c r="J5" s="210"/>
      <c r="K5" s="206" t="s">
        <v>106</v>
      </c>
      <c r="L5" s="207"/>
      <c r="M5" s="16" t="s">
        <v>73</v>
      </c>
      <c r="N5" s="17" t="s">
        <v>74</v>
      </c>
      <c r="O5" s="17" t="s">
        <v>72</v>
      </c>
      <c r="P5" s="16" t="s">
        <v>75</v>
      </c>
      <c r="Q5" s="201" t="s">
        <v>133</v>
      </c>
      <c r="R5" s="202"/>
      <c r="S5" s="58" t="s">
        <v>73</v>
      </c>
      <c r="T5" s="58" t="s">
        <v>74</v>
      </c>
      <c r="U5" s="58" t="s">
        <v>72</v>
      </c>
    </row>
    <row r="6" spans="1:21" s="13" customFormat="1" ht="161" customHeight="1" x14ac:dyDescent="0.2">
      <c r="A6" s="131" t="s">
        <v>29</v>
      </c>
      <c r="B6" s="213" t="s">
        <v>18</v>
      </c>
      <c r="C6" s="213"/>
      <c r="D6" s="213"/>
      <c r="E6" s="213"/>
      <c r="F6" s="213"/>
      <c r="G6" s="213"/>
      <c r="H6" s="213"/>
      <c r="I6" s="131" t="s">
        <v>31</v>
      </c>
      <c r="J6" s="132" t="s">
        <v>51</v>
      </c>
      <c r="K6" s="133" t="s">
        <v>76</v>
      </c>
      <c r="L6" s="134" t="s">
        <v>100</v>
      </c>
      <c r="M6" s="135" t="s">
        <v>127</v>
      </c>
      <c r="N6" s="136" t="s">
        <v>199</v>
      </c>
      <c r="O6" s="137">
        <v>44540</v>
      </c>
      <c r="P6" s="138" t="s">
        <v>101</v>
      </c>
      <c r="Q6" s="142" t="s">
        <v>213</v>
      </c>
      <c r="R6" s="128" t="s">
        <v>152</v>
      </c>
      <c r="S6" s="128" t="s">
        <v>140</v>
      </c>
      <c r="T6" s="113" t="s">
        <v>145</v>
      </c>
      <c r="U6" s="130">
        <v>44540</v>
      </c>
    </row>
    <row r="7" spans="1:21" s="13" customFormat="1" ht="131" customHeight="1" x14ac:dyDescent="0.2">
      <c r="A7" s="131" t="s">
        <v>30</v>
      </c>
      <c r="B7" s="213" t="s">
        <v>4</v>
      </c>
      <c r="C7" s="213"/>
      <c r="D7" s="213"/>
      <c r="E7" s="213"/>
      <c r="F7" s="213"/>
      <c r="G7" s="213"/>
      <c r="H7" s="213"/>
      <c r="I7" s="139" t="s">
        <v>32</v>
      </c>
      <c r="J7" s="140" t="s">
        <v>19</v>
      </c>
      <c r="K7" s="133" t="s">
        <v>77</v>
      </c>
      <c r="L7" s="134" t="s">
        <v>128</v>
      </c>
      <c r="M7" s="141" t="s">
        <v>129</v>
      </c>
      <c r="N7" s="136" t="s">
        <v>198</v>
      </c>
      <c r="O7" s="137">
        <v>44540</v>
      </c>
      <c r="P7" s="138" t="s">
        <v>130</v>
      </c>
      <c r="Q7" s="142" t="s">
        <v>214</v>
      </c>
      <c r="R7" s="129" t="s">
        <v>141</v>
      </c>
      <c r="S7" s="129" t="s">
        <v>153</v>
      </c>
      <c r="T7" s="113" t="s">
        <v>145</v>
      </c>
      <c r="U7" s="130">
        <v>44540</v>
      </c>
    </row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Zn2rVMjdnx4Iq52klS8zkaTIXZ+voHDizgEt0UVOJNTxRZm1s5yN52Ddz2wPo94lN+ZbLA2toTeM+Lc9icjOow==" saltValue="3mJVyalfujF+ORlV/ghVJQ==" spinCount="100000" sheet="1" objects="1" scenarios="1"/>
  <mergeCells count="14">
    <mergeCell ref="B7:H7"/>
    <mergeCell ref="B6:H6"/>
    <mergeCell ref="I1:O1"/>
    <mergeCell ref="A1:H3"/>
    <mergeCell ref="A4:H4"/>
    <mergeCell ref="A5:H5"/>
    <mergeCell ref="Q4:U4"/>
    <mergeCell ref="Q5:R5"/>
    <mergeCell ref="P1:P2"/>
    <mergeCell ref="I4:N4"/>
    <mergeCell ref="K5:L5"/>
    <mergeCell ref="I3:O3"/>
    <mergeCell ref="I5:J5"/>
    <mergeCell ref="I2:O2"/>
  </mergeCells>
  <pageMargins left="0.23622047244094491" right="0.23622047244094491" top="0.74803149606299213" bottom="0.74803149606299213" header="0.31496062992125984" footer="0.31496062992125984"/>
  <pageSetup scale="57" orientation="landscape" r:id="rId1"/>
  <rowBreaks count="1" manualBreakCount="1">
    <brk id="7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M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1" customWidth="1"/>
    <col min="11" max="11" width="4.6640625" style="26" customWidth="1"/>
    <col min="12" max="12" width="38.6640625" style="42" customWidth="1"/>
    <col min="13" max="13" width="46.6640625" style="42" customWidth="1"/>
    <col min="14" max="14" width="30.6640625" style="29" customWidth="1"/>
    <col min="15" max="15" width="20" style="45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260"/>
      <c r="B1" s="260"/>
      <c r="C1" s="260"/>
      <c r="D1" s="260"/>
      <c r="E1" s="260"/>
      <c r="F1" s="260"/>
      <c r="G1" s="260"/>
      <c r="H1" s="260"/>
      <c r="I1" s="211" t="s">
        <v>50</v>
      </c>
      <c r="J1" s="212"/>
      <c r="K1" s="212"/>
      <c r="L1" s="212"/>
      <c r="M1" s="212"/>
      <c r="N1" s="212"/>
      <c r="O1" s="212"/>
      <c r="P1" s="20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60"/>
      <c r="B2" s="260"/>
      <c r="C2" s="260"/>
      <c r="D2" s="260"/>
      <c r="E2" s="260"/>
      <c r="F2" s="260"/>
      <c r="G2" s="260"/>
      <c r="H2" s="260"/>
      <c r="I2" s="211" t="s">
        <v>134</v>
      </c>
      <c r="J2" s="212"/>
      <c r="K2" s="212"/>
      <c r="L2" s="212"/>
      <c r="M2" s="212"/>
      <c r="N2" s="212"/>
      <c r="O2" s="212"/>
      <c r="P2" s="203"/>
      <c r="T2" s="106" t="str">
        <f>'Eje 1 Docencia'!T2</f>
        <v>VERSIÓN:</v>
      </c>
      <c r="U2" s="104">
        <f>'Eje 1 Docencia'!U2</f>
        <v>1</v>
      </c>
    </row>
    <row r="3" spans="1:21" s="1" customFormat="1" ht="24" customHeight="1" x14ac:dyDescent="0.25">
      <c r="A3" s="260"/>
      <c r="B3" s="260"/>
      <c r="C3" s="260"/>
      <c r="D3" s="260"/>
      <c r="E3" s="260"/>
      <c r="F3" s="260"/>
      <c r="G3" s="260"/>
      <c r="H3" s="260"/>
      <c r="I3" s="208" t="s">
        <v>57</v>
      </c>
      <c r="J3" s="209"/>
      <c r="K3" s="209"/>
      <c r="L3" s="209"/>
      <c r="M3" s="209"/>
      <c r="N3" s="209"/>
      <c r="O3" s="209"/>
      <c r="P3" s="54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41.25" customHeight="1" x14ac:dyDescent="0.2">
      <c r="A4" s="210" t="s">
        <v>58</v>
      </c>
      <c r="B4" s="210"/>
      <c r="C4" s="210"/>
      <c r="D4" s="210"/>
      <c r="E4" s="210"/>
      <c r="F4" s="210"/>
      <c r="G4" s="210"/>
      <c r="H4" s="210"/>
      <c r="I4" s="204" t="s">
        <v>5</v>
      </c>
      <c r="J4" s="205"/>
      <c r="K4" s="205"/>
      <c r="L4" s="205"/>
      <c r="M4" s="205"/>
      <c r="N4" s="205"/>
      <c r="O4" s="28"/>
      <c r="P4" s="59"/>
      <c r="Q4" s="200" t="s">
        <v>132</v>
      </c>
      <c r="R4" s="200"/>
      <c r="S4" s="200"/>
      <c r="T4" s="200"/>
      <c r="U4" s="200"/>
    </row>
    <row r="5" spans="1:21" s="14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0" t="s">
        <v>3</v>
      </c>
      <c r="J5" s="210"/>
      <c r="K5" s="206" t="s">
        <v>106</v>
      </c>
      <c r="L5" s="207"/>
      <c r="M5" s="16" t="s">
        <v>73</v>
      </c>
      <c r="N5" s="17" t="s">
        <v>74</v>
      </c>
      <c r="O5" s="16" t="s">
        <v>72</v>
      </c>
      <c r="P5" s="17" t="s">
        <v>75</v>
      </c>
      <c r="Q5" s="201" t="s">
        <v>133</v>
      </c>
      <c r="R5" s="202"/>
      <c r="S5" s="58" t="s">
        <v>73</v>
      </c>
      <c r="T5" s="58" t="s">
        <v>74</v>
      </c>
      <c r="U5" s="58" t="s">
        <v>72</v>
      </c>
    </row>
    <row r="6" spans="1:21" s="1" customFormat="1" ht="52.75" customHeight="1" x14ac:dyDescent="0.25">
      <c r="A6" s="258" t="s">
        <v>33</v>
      </c>
      <c r="B6" s="252" t="s">
        <v>6</v>
      </c>
      <c r="C6" s="253"/>
      <c r="D6" s="253"/>
      <c r="E6" s="253"/>
      <c r="F6" s="253"/>
      <c r="G6" s="253"/>
      <c r="H6" s="254"/>
      <c r="I6" s="258" t="s">
        <v>36</v>
      </c>
      <c r="J6" s="250" t="s">
        <v>25</v>
      </c>
      <c r="K6" s="234" t="s">
        <v>78</v>
      </c>
      <c r="L6" s="240" t="s">
        <v>126</v>
      </c>
      <c r="M6" s="244" t="s">
        <v>119</v>
      </c>
      <c r="N6" s="242" t="s">
        <v>200</v>
      </c>
      <c r="O6" s="226">
        <v>44560</v>
      </c>
      <c r="P6" s="224" t="s">
        <v>120</v>
      </c>
      <c r="Q6" s="114" t="s">
        <v>171</v>
      </c>
      <c r="R6" s="128" t="s">
        <v>154</v>
      </c>
      <c r="S6" s="128" t="s">
        <v>155</v>
      </c>
      <c r="T6" s="113" t="s">
        <v>156</v>
      </c>
      <c r="U6" s="150">
        <v>44560</v>
      </c>
    </row>
    <row r="7" spans="1:21" s="1" customFormat="1" ht="46.25" customHeight="1" x14ac:dyDescent="0.25">
      <c r="A7" s="259"/>
      <c r="B7" s="255"/>
      <c r="C7" s="256"/>
      <c r="D7" s="256"/>
      <c r="E7" s="256"/>
      <c r="F7" s="256"/>
      <c r="G7" s="256"/>
      <c r="H7" s="257"/>
      <c r="I7" s="259"/>
      <c r="J7" s="251"/>
      <c r="K7" s="235"/>
      <c r="L7" s="241"/>
      <c r="M7" s="245"/>
      <c r="N7" s="243"/>
      <c r="O7" s="227"/>
      <c r="P7" s="225"/>
      <c r="Q7" s="114" t="s">
        <v>172</v>
      </c>
      <c r="R7" s="128" t="s">
        <v>157</v>
      </c>
      <c r="S7" s="128" t="s">
        <v>158</v>
      </c>
      <c r="T7" s="113" t="s">
        <v>156</v>
      </c>
      <c r="U7" s="150">
        <v>44560</v>
      </c>
    </row>
    <row r="8" spans="1:21" s="1" customFormat="1" ht="45" x14ac:dyDescent="0.25">
      <c r="A8" s="259"/>
      <c r="B8" s="255"/>
      <c r="C8" s="256"/>
      <c r="D8" s="256"/>
      <c r="E8" s="256"/>
      <c r="F8" s="256"/>
      <c r="G8" s="256"/>
      <c r="H8" s="257"/>
      <c r="I8" s="258" t="s">
        <v>37</v>
      </c>
      <c r="J8" s="250" t="s">
        <v>26</v>
      </c>
      <c r="K8" s="234" t="s">
        <v>79</v>
      </c>
      <c r="L8" s="236" t="s">
        <v>122</v>
      </c>
      <c r="M8" s="238" t="s">
        <v>123</v>
      </c>
      <c r="N8" s="242" t="s">
        <v>201</v>
      </c>
      <c r="O8" s="226">
        <v>44560</v>
      </c>
      <c r="P8" s="224" t="s">
        <v>7</v>
      </c>
      <c r="Q8" s="114" t="s">
        <v>173</v>
      </c>
      <c r="R8" s="128" t="s">
        <v>159</v>
      </c>
      <c r="S8" s="128" t="s">
        <v>161</v>
      </c>
      <c r="T8" s="113" t="s">
        <v>163</v>
      </c>
      <c r="U8" s="150">
        <v>44560</v>
      </c>
    </row>
    <row r="9" spans="1:21" s="1" customFormat="1" ht="45" x14ac:dyDescent="0.25">
      <c r="A9" s="259"/>
      <c r="B9" s="255"/>
      <c r="C9" s="256"/>
      <c r="D9" s="256"/>
      <c r="E9" s="256"/>
      <c r="F9" s="256"/>
      <c r="G9" s="256"/>
      <c r="H9" s="257"/>
      <c r="I9" s="259"/>
      <c r="J9" s="251"/>
      <c r="K9" s="235"/>
      <c r="L9" s="237"/>
      <c r="M9" s="239"/>
      <c r="N9" s="243"/>
      <c r="O9" s="227"/>
      <c r="P9" s="225"/>
      <c r="Q9" s="114" t="s">
        <v>174</v>
      </c>
      <c r="R9" s="128" t="s">
        <v>160</v>
      </c>
      <c r="S9" s="128" t="s">
        <v>162</v>
      </c>
      <c r="T9" s="113" t="s">
        <v>163</v>
      </c>
      <c r="U9" s="150">
        <v>44560</v>
      </c>
    </row>
    <row r="10" spans="1:21" s="1" customFormat="1" ht="30" x14ac:dyDescent="0.25">
      <c r="A10" s="258" t="s">
        <v>34</v>
      </c>
      <c r="B10" s="252" t="s">
        <v>27</v>
      </c>
      <c r="C10" s="253"/>
      <c r="D10" s="253"/>
      <c r="E10" s="253"/>
      <c r="F10" s="253"/>
      <c r="G10" s="253"/>
      <c r="H10" s="254"/>
      <c r="I10" s="258" t="s">
        <v>38</v>
      </c>
      <c r="J10" s="250" t="s">
        <v>20</v>
      </c>
      <c r="K10" s="234" t="s">
        <v>80</v>
      </c>
      <c r="L10" s="236" t="s">
        <v>121</v>
      </c>
      <c r="M10" s="238" t="s">
        <v>124</v>
      </c>
      <c r="N10" s="242" t="s">
        <v>202</v>
      </c>
      <c r="O10" s="226">
        <v>44560</v>
      </c>
      <c r="P10" s="224" t="s">
        <v>21</v>
      </c>
      <c r="Q10" s="114" t="s">
        <v>169</v>
      </c>
      <c r="R10" s="128" t="s">
        <v>165</v>
      </c>
      <c r="S10" s="128" t="s">
        <v>167</v>
      </c>
      <c r="T10" s="113" t="s">
        <v>164</v>
      </c>
      <c r="U10" s="150">
        <v>44560</v>
      </c>
    </row>
    <row r="11" spans="1:21" s="1" customFormat="1" ht="88" customHeight="1" x14ac:dyDescent="0.25">
      <c r="A11" s="259"/>
      <c r="B11" s="255"/>
      <c r="C11" s="256"/>
      <c r="D11" s="256"/>
      <c r="E11" s="256"/>
      <c r="F11" s="256"/>
      <c r="G11" s="256"/>
      <c r="H11" s="257"/>
      <c r="I11" s="259"/>
      <c r="J11" s="251"/>
      <c r="K11" s="235"/>
      <c r="L11" s="237"/>
      <c r="M11" s="239"/>
      <c r="N11" s="243"/>
      <c r="O11" s="227"/>
      <c r="P11" s="225"/>
      <c r="Q11" s="114" t="s">
        <v>170</v>
      </c>
      <c r="R11" s="128" t="s">
        <v>166</v>
      </c>
      <c r="S11" s="128" t="s">
        <v>168</v>
      </c>
      <c r="T11" s="113" t="s">
        <v>164</v>
      </c>
      <c r="U11" s="150">
        <v>44560</v>
      </c>
    </row>
    <row r="12" spans="1:21" s="1" customFormat="1" ht="88" customHeight="1" x14ac:dyDescent="0.25">
      <c r="A12" s="259"/>
      <c r="B12" s="255"/>
      <c r="C12" s="256"/>
      <c r="D12" s="256"/>
      <c r="E12" s="256"/>
      <c r="F12" s="256"/>
      <c r="G12" s="256"/>
      <c r="H12" s="257"/>
      <c r="I12" s="258" t="s">
        <v>39</v>
      </c>
      <c r="J12" s="250" t="s">
        <v>22</v>
      </c>
      <c r="K12" s="122" t="s">
        <v>81</v>
      </c>
      <c r="L12" s="126" t="s">
        <v>131</v>
      </c>
      <c r="M12" s="123" t="s">
        <v>175</v>
      </c>
      <c r="N12" s="124" t="s">
        <v>200</v>
      </c>
      <c r="O12" s="125">
        <v>44560</v>
      </c>
      <c r="P12" s="127" t="s">
        <v>92</v>
      </c>
      <c r="Q12" s="115" t="s">
        <v>176</v>
      </c>
      <c r="R12" s="163" t="s">
        <v>177</v>
      </c>
      <c r="S12" s="163" t="s">
        <v>178</v>
      </c>
      <c r="T12" s="164" t="s">
        <v>145</v>
      </c>
      <c r="U12" s="150">
        <v>44560</v>
      </c>
    </row>
    <row r="13" spans="1:21" s="1" customFormat="1" ht="75.5" customHeight="1" x14ac:dyDescent="0.25">
      <c r="A13" s="259"/>
      <c r="B13" s="255"/>
      <c r="C13" s="256"/>
      <c r="D13" s="256"/>
      <c r="E13" s="256"/>
      <c r="F13" s="256"/>
      <c r="G13" s="256"/>
      <c r="H13" s="257"/>
      <c r="I13" s="259"/>
      <c r="J13" s="251"/>
      <c r="K13" s="234" t="s">
        <v>190</v>
      </c>
      <c r="L13" s="246" t="s">
        <v>179</v>
      </c>
      <c r="M13" s="244" t="s">
        <v>98</v>
      </c>
      <c r="N13" s="248" t="s">
        <v>200</v>
      </c>
      <c r="O13" s="226">
        <v>44560</v>
      </c>
      <c r="P13" s="230" t="s">
        <v>88</v>
      </c>
      <c r="Q13" s="115" t="s">
        <v>180</v>
      </c>
      <c r="R13" s="165" t="s">
        <v>181</v>
      </c>
      <c r="S13" s="165" t="s">
        <v>182</v>
      </c>
      <c r="T13" s="113" t="s">
        <v>163</v>
      </c>
      <c r="U13" s="150">
        <v>44560</v>
      </c>
    </row>
    <row r="14" spans="1:21" s="1" customFormat="1" ht="69.5" customHeight="1" x14ac:dyDescent="0.25">
      <c r="A14" s="259"/>
      <c r="B14" s="255"/>
      <c r="C14" s="256"/>
      <c r="D14" s="256"/>
      <c r="E14" s="256"/>
      <c r="F14" s="256"/>
      <c r="G14" s="256"/>
      <c r="H14" s="257"/>
      <c r="I14" s="259"/>
      <c r="J14" s="251"/>
      <c r="K14" s="235"/>
      <c r="L14" s="247"/>
      <c r="M14" s="245"/>
      <c r="N14" s="249"/>
      <c r="O14" s="227"/>
      <c r="P14" s="231"/>
      <c r="Q14" s="115" t="s">
        <v>183</v>
      </c>
      <c r="R14" s="165" t="s">
        <v>185</v>
      </c>
      <c r="S14" s="165" t="s">
        <v>186</v>
      </c>
      <c r="T14" s="113" t="s">
        <v>163</v>
      </c>
      <c r="U14" s="150">
        <v>44560</v>
      </c>
    </row>
    <row r="15" spans="1:21" s="1" customFormat="1" x14ac:dyDescent="0.25">
      <c r="A15" s="261" t="s">
        <v>35</v>
      </c>
      <c r="B15" s="213" t="s">
        <v>8</v>
      </c>
      <c r="C15" s="213"/>
      <c r="D15" s="213"/>
      <c r="E15" s="213"/>
      <c r="F15" s="213"/>
      <c r="G15" s="213"/>
      <c r="H15" s="213"/>
      <c r="I15" s="261" t="s">
        <v>40</v>
      </c>
      <c r="J15" s="262" t="s">
        <v>23</v>
      </c>
      <c r="K15" s="264" t="s">
        <v>82</v>
      </c>
      <c r="L15" s="265" t="s">
        <v>83</v>
      </c>
      <c r="M15" s="266" t="s">
        <v>125</v>
      </c>
      <c r="N15" s="263" t="s">
        <v>203</v>
      </c>
      <c r="O15" s="232">
        <v>44560</v>
      </c>
      <c r="P15" s="233" t="s">
        <v>69</v>
      </c>
      <c r="Q15" s="228" t="s">
        <v>184</v>
      </c>
      <c r="R15" s="218" t="s">
        <v>187</v>
      </c>
      <c r="S15" s="218" t="s">
        <v>188</v>
      </c>
      <c r="T15" s="220" t="s">
        <v>189</v>
      </c>
      <c r="U15" s="222">
        <v>44560</v>
      </c>
    </row>
    <row r="16" spans="1:21" s="1" customFormat="1" ht="118" customHeight="1" x14ac:dyDescent="0.25">
      <c r="A16" s="261"/>
      <c r="B16" s="213"/>
      <c r="C16" s="213"/>
      <c r="D16" s="213"/>
      <c r="E16" s="213"/>
      <c r="F16" s="213"/>
      <c r="G16" s="213"/>
      <c r="H16" s="213"/>
      <c r="I16" s="261"/>
      <c r="J16" s="262"/>
      <c r="K16" s="264"/>
      <c r="L16" s="265"/>
      <c r="M16" s="266"/>
      <c r="N16" s="263"/>
      <c r="O16" s="232"/>
      <c r="P16" s="233"/>
      <c r="Q16" s="229"/>
      <c r="R16" s="219"/>
      <c r="S16" s="219"/>
      <c r="T16" s="221"/>
      <c r="U16" s="223"/>
    </row>
    <row r="17" spans="1:21" s="1" customFormat="1" ht="105" x14ac:dyDescent="0.25">
      <c r="A17" s="261"/>
      <c r="B17" s="213"/>
      <c r="C17" s="213"/>
      <c r="D17" s="213"/>
      <c r="E17" s="213"/>
      <c r="F17" s="213"/>
      <c r="G17" s="213"/>
      <c r="H17" s="213"/>
      <c r="I17" s="261"/>
      <c r="J17" s="262"/>
      <c r="K17" s="133" t="s">
        <v>85</v>
      </c>
      <c r="L17" s="134" t="s">
        <v>86</v>
      </c>
      <c r="M17" s="143" t="s">
        <v>125</v>
      </c>
      <c r="N17" s="144" t="s">
        <v>204</v>
      </c>
      <c r="O17" s="130">
        <v>44560</v>
      </c>
      <c r="P17" s="145" t="s">
        <v>89</v>
      </c>
      <c r="Q17" s="116" t="s">
        <v>191</v>
      </c>
      <c r="R17" s="128" t="s">
        <v>192</v>
      </c>
      <c r="S17" s="128" t="s">
        <v>193</v>
      </c>
      <c r="T17" s="113" t="s">
        <v>145</v>
      </c>
      <c r="U17" s="150">
        <v>44560</v>
      </c>
    </row>
    <row r="18" spans="1:21" s="1" customFormat="1" ht="60" x14ac:dyDescent="0.25">
      <c r="A18" s="261"/>
      <c r="B18" s="213"/>
      <c r="C18" s="213"/>
      <c r="D18" s="213"/>
      <c r="E18" s="213"/>
      <c r="F18" s="213"/>
      <c r="G18" s="213"/>
      <c r="H18" s="213"/>
      <c r="I18" s="131" t="s">
        <v>41</v>
      </c>
      <c r="J18" s="132" t="s">
        <v>9</v>
      </c>
      <c r="K18" s="146" t="s">
        <v>84</v>
      </c>
      <c r="L18" s="147" t="s">
        <v>87</v>
      </c>
      <c r="M18" s="143" t="s">
        <v>90</v>
      </c>
      <c r="N18" s="148" t="s">
        <v>99</v>
      </c>
      <c r="O18" s="130">
        <v>44560</v>
      </c>
      <c r="P18" s="145" t="s">
        <v>91</v>
      </c>
      <c r="Q18" s="115" t="s">
        <v>194</v>
      </c>
      <c r="R18" s="128" t="s">
        <v>195</v>
      </c>
      <c r="S18" s="128" t="s">
        <v>196</v>
      </c>
      <c r="T18" s="164" t="s">
        <v>197</v>
      </c>
      <c r="U18" s="150">
        <v>44560</v>
      </c>
    </row>
    <row r="19" spans="1:21" x14ac:dyDescent="0.25">
      <c r="K19" s="149"/>
    </row>
    <row r="20" spans="1:21" x14ac:dyDescent="0.25">
      <c r="K20" s="149"/>
    </row>
    <row r="21" spans="1:21" x14ac:dyDescent="0.25">
      <c r="K21" s="149"/>
    </row>
    <row r="22" spans="1:21" x14ac:dyDescent="0.25">
      <c r="K22" s="149"/>
    </row>
    <row r="23" spans="1:21" x14ac:dyDescent="0.25">
      <c r="K23" s="149"/>
    </row>
    <row r="24" spans="1:21" x14ac:dyDescent="0.25">
      <c r="K24" s="149"/>
    </row>
    <row r="25" spans="1:21" x14ac:dyDescent="0.25">
      <c r="K25" s="149"/>
    </row>
    <row r="26" spans="1:21" x14ac:dyDescent="0.25">
      <c r="K26" s="149"/>
    </row>
    <row r="27" spans="1:21" x14ac:dyDescent="0.25">
      <c r="K27" s="149"/>
    </row>
    <row r="28" spans="1:21" x14ac:dyDescent="0.25">
      <c r="K28" s="149"/>
    </row>
    <row r="29" spans="1:21" x14ac:dyDescent="0.25">
      <c r="K29" s="149"/>
    </row>
    <row r="30" spans="1:21" x14ac:dyDescent="0.25">
      <c r="K30" s="149"/>
    </row>
    <row r="31" spans="1:21" x14ac:dyDescent="0.25">
      <c r="K31" s="149"/>
    </row>
    <row r="32" spans="1:21" x14ac:dyDescent="0.25">
      <c r="K32" s="149"/>
    </row>
    <row r="33" spans="11:11" x14ac:dyDescent="0.25">
      <c r="K33" s="149"/>
    </row>
    <row r="34" spans="11:11" x14ac:dyDescent="0.25">
      <c r="K34" s="149"/>
    </row>
    <row r="35" spans="11:11" x14ac:dyDescent="0.25">
      <c r="K35" s="149"/>
    </row>
    <row r="36" spans="11:11" x14ac:dyDescent="0.25">
      <c r="K36" s="149"/>
    </row>
  </sheetData>
  <sheetProtection algorithmName="SHA-512" hashValue="PM1r++BDw1gNGhj4OiFuwBcA9Lr5A80yZCGqj/BediJk1IkzakZhT6x0MRpKmYdqUHeZURE2vtoJTruuA9/hjQ==" saltValue="/+pz3kMPoeDCKdljx9eTTg==" spinCount="100000" sheet="1" objects="1" scenarios="1"/>
  <mergeCells count="63">
    <mergeCell ref="Q4:U4"/>
    <mergeCell ref="Q5:R5"/>
    <mergeCell ref="I3:O3"/>
    <mergeCell ref="I2:O2"/>
    <mergeCell ref="I1:O1"/>
    <mergeCell ref="P1:P2"/>
    <mergeCell ref="I15:I17"/>
    <mergeCell ref="J15:J17"/>
    <mergeCell ref="N15:N16"/>
    <mergeCell ref="A15:A18"/>
    <mergeCell ref="B15:H18"/>
    <mergeCell ref="K15:K16"/>
    <mergeCell ref="L15:L16"/>
    <mergeCell ref="M15:M16"/>
    <mergeCell ref="A1:H3"/>
    <mergeCell ref="K5:L5"/>
    <mergeCell ref="L10:L11"/>
    <mergeCell ref="I4:N4"/>
    <mergeCell ref="M10:M11"/>
    <mergeCell ref="N10:N11"/>
    <mergeCell ref="I10:I11"/>
    <mergeCell ref="J10:J11"/>
    <mergeCell ref="K10:K11"/>
    <mergeCell ref="N6:N7"/>
    <mergeCell ref="A6:A9"/>
    <mergeCell ref="B6:H9"/>
    <mergeCell ref="I8:I9"/>
    <mergeCell ref="J8:J9"/>
    <mergeCell ref="I6:I7"/>
    <mergeCell ref="A10:A14"/>
    <mergeCell ref="A4:H4"/>
    <mergeCell ref="A5:H5"/>
    <mergeCell ref="I5:J5"/>
    <mergeCell ref="J12:J14"/>
    <mergeCell ref="B10:H14"/>
    <mergeCell ref="I12:I14"/>
    <mergeCell ref="L13:L14"/>
    <mergeCell ref="M13:M14"/>
    <mergeCell ref="N13:N14"/>
    <mergeCell ref="K13:K14"/>
    <mergeCell ref="J6:J7"/>
    <mergeCell ref="P6:P7"/>
    <mergeCell ref="K8:K9"/>
    <mergeCell ref="L8:L9"/>
    <mergeCell ref="M8:M9"/>
    <mergeCell ref="K6:K7"/>
    <mergeCell ref="L6:L7"/>
    <mergeCell ref="P8:P9"/>
    <mergeCell ref="N8:N9"/>
    <mergeCell ref="O8:O9"/>
    <mergeCell ref="M6:M7"/>
    <mergeCell ref="O6:O7"/>
    <mergeCell ref="O10:O11"/>
    <mergeCell ref="Q15:Q16"/>
    <mergeCell ref="P13:P14"/>
    <mergeCell ref="O15:O16"/>
    <mergeCell ref="P15:P16"/>
    <mergeCell ref="O13:O14"/>
    <mergeCell ref="R15:R16"/>
    <mergeCell ref="S15:S16"/>
    <mergeCell ref="T15:T16"/>
    <mergeCell ref="U15:U16"/>
    <mergeCell ref="P10:P11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18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M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0" customWidth="1"/>
    <col min="11" max="11" width="5.1640625" style="22" customWidth="1"/>
    <col min="12" max="12" width="38.6640625" style="53" customWidth="1"/>
    <col min="13" max="13" width="46.6640625" style="53" customWidth="1"/>
    <col min="14" max="14" width="30.6640625" style="46" customWidth="1"/>
    <col min="15" max="15" width="22.5" style="47" customWidth="1"/>
    <col min="16" max="16" width="30.5" style="48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267"/>
      <c r="B1" s="267"/>
      <c r="C1" s="267"/>
      <c r="D1" s="267"/>
      <c r="E1" s="267"/>
      <c r="F1" s="267"/>
      <c r="G1" s="267"/>
      <c r="H1" s="267"/>
      <c r="I1" s="211" t="s">
        <v>50</v>
      </c>
      <c r="J1" s="212"/>
      <c r="K1" s="212"/>
      <c r="L1" s="212"/>
      <c r="M1" s="212"/>
      <c r="N1" s="212"/>
      <c r="O1" s="212"/>
      <c r="P1" s="203"/>
      <c r="Q1" s="3"/>
      <c r="R1" s="3"/>
      <c r="S1" s="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67"/>
      <c r="B2" s="267"/>
      <c r="C2" s="267"/>
      <c r="D2" s="267"/>
      <c r="E2" s="267"/>
      <c r="F2" s="267"/>
      <c r="G2" s="267"/>
      <c r="H2" s="267"/>
      <c r="I2" s="211" t="s">
        <v>134</v>
      </c>
      <c r="J2" s="212"/>
      <c r="K2" s="212"/>
      <c r="L2" s="212"/>
      <c r="M2" s="212"/>
      <c r="N2" s="212"/>
      <c r="O2" s="212"/>
      <c r="P2" s="20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68"/>
      <c r="B3" s="268"/>
      <c r="C3" s="268"/>
      <c r="D3" s="268"/>
      <c r="E3" s="268"/>
      <c r="F3" s="268"/>
      <c r="G3" s="268"/>
      <c r="H3" s="268"/>
      <c r="I3" s="208" t="s">
        <v>59</v>
      </c>
      <c r="J3" s="209"/>
      <c r="K3" s="209"/>
      <c r="L3" s="209"/>
      <c r="M3" s="209"/>
      <c r="N3" s="209"/>
      <c r="O3" s="209"/>
      <c r="P3" s="54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s="14" customFormat="1" ht="22.5" customHeight="1" x14ac:dyDescent="0.2">
      <c r="A4" s="210" t="s">
        <v>60</v>
      </c>
      <c r="B4" s="210"/>
      <c r="C4" s="210"/>
      <c r="D4" s="210"/>
      <c r="E4" s="210"/>
      <c r="F4" s="210"/>
      <c r="G4" s="210"/>
      <c r="H4" s="210"/>
      <c r="I4" s="204" t="s">
        <v>10</v>
      </c>
      <c r="J4" s="205"/>
      <c r="K4" s="205"/>
      <c r="L4" s="205"/>
      <c r="M4" s="205"/>
      <c r="N4" s="205"/>
      <c r="O4" s="15"/>
      <c r="P4" s="57"/>
      <c r="Q4" s="200" t="s">
        <v>132</v>
      </c>
      <c r="R4" s="200"/>
      <c r="S4" s="200"/>
      <c r="T4" s="200"/>
      <c r="U4" s="200"/>
    </row>
    <row r="5" spans="1:21" s="14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0" t="s">
        <v>3</v>
      </c>
      <c r="J5" s="210"/>
      <c r="K5" s="206" t="s">
        <v>107</v>
      </c>
      <c r="L5" s="207"/>
      <c r="M5" s="16" t="s">
        <v>73</v>
      </c>
      <c r="N5" s="17" t="s">
        <v>74</v>
      </c>
      <c r="O5" s="17" t="s">
        <v>72</v>
      </c>
      <c r="P5" s="16" t="s">
        <v>75</v>
      </c>
      <c r="Q5" s="201" t="s">
        <v>133</v>
      </c>
      <c r="R5" s="202"/>
      <c r="S5" s="58" t="s">
        <v>73</v>
      </c>
      <c r="T5" s="58" t="s">
        <v>74</v>
      </c>
      <c r="U5" s="58" t="s">
        <v>72</v>
      </c>
    </row>
    <row r="6" spans="1:21" s="30" customFormat="1" ht="26.25" customHeight="1" x14ac:dyDescent="0.2">
      <c r="A6" s="117"/>
      <c r="B6" s="180" t="s">
        <v>210</v>
      </c>
      <c r="C6" s="180"/>
      <c r="D6" s="180"/>
      <c r="E6" s="180"/>
      <c r="F6" s="180"/>
      <c r="G6" s="180"/>
      <c r="H6" s="180"/>
      <c r="I6" s="181" t="s">
        <v>211</v>
      </c>
      <c r="J6" s="182"/>
      <c r="K6" s="118"/>
      <c r="L6" s="119" t="s">
        <v>212</v>
      </c>
      <c r="M6" s="120" t="s">
        <v>52</v>
      </c>
      <c r="N6" s="120" t="s">
        <v>52</v>
      </c>
      <c r="O6" s="120" t="s">
        <v>52</v>
      </c>
      <c r="P6" s="120" t="s">
        <v>52</v>
      </c>
      <c r="Q6" s="121"/>
      <c r="R6" s="120" t="s">
        <v>52</v>
      </c>
      <c r="S6" s="120" t="s">
        <v>52</v>
      </c>
      <c r="T6" s="120" t="s">
        <v>52</v>
      </c>
      <c r="U6" s="120" t="s">
        <v>52</v>
      </c>
    </row>
    <row r="7" spans="1:21" s="14" customFormat="1" ht="16" x14ac:dyDescent="0.2">
      <c r="A7" s="20"/>
      <c r="I7" s="21"/>
      <c r="J7" s="39"/>
      <c r="K7" s="22"/>
      <c r="L7" s="49"/>
      <c r="M7" s="49"/>
      <c r="N7" s="50"/>
      <c r="O7" s="51"/>
      <c r="P7" s="52"/>
    </row>
    <row r="8" spans="1:21" s="14" customFormat="1" ht="16" x14ac:dyDescent="0.2">
      <c r="A8" s="20"/>
      <c r="I8" s="21"/>
      <c r="J8" s="39"/>
      <c r="K8" s="22"/>
      <c r="L8" s="49"/>
      <c r="M8" s="49"/>
      <c r="N8" s="50"/>
      <c r="O8" s="51"/>
      <c r="P8" s="52"/>
    </row>
    <row r="9" spans="1:21" s="14" customFormat="1" ht="16" x14ac:dyDescent="0.2">
      <c r="A9" s="20"/>
      <c r="I9" s="21"/>
      <c r="J9" s="39"/>
      <c r="K9" s="22"/>
      <c r="L9" s="49"/>
      <c r="M9" s="49"/>
      <c r="N9" s="50"/>
      <c r="O9" s="51"/>
      <c r="P9" s="52"/>
    </row>
    <row r="10" spans="1:21" s="14" customFormat="1" ht="16" x14ac:dyDescent="0.2">
      <c r="A10" s="20"/>
      <c r="I10" s="21"/>
      <c r="J10" s="39"/>
      <c r="K10" s="22"/>
      <c r="L10" s="49"/>
      <c r="M10" s="49"/>
      <c r="N10" s="50"/>
      <c r="O10" s="51"/>
      <c r="P10" s="52"/>
    </row>
    <row r="11" spans="1:21" s="14" customFormat="1" ht="16" x14ac:dyDescent="0.2">
      <c r="A11" s="20"/>
      <c r="I11" s="21"/>
      <c r="J11" s="39"/>
      <c r="K11" s="22"/>
      <c r="L11" s="49"/>
      <c r="M11" s="49"/>
      <c r="N11" s="50"/>
      <c r="O11" s="51"/>
      <c r="P11" s="52"/>
    </row>
    <row r="12" spans="1:21" s="14" customFormat="1" ht="16" x14ac:dyDescent="0.2">
      <c r="A12" s="20"/>
      <c r="I12" s="21"/>
      <c r="J12" s="39"/>
      <c r="K12" s="22"/>
      <c r="L12" s="49"/>
      <c r="M12" s="49"/>
      <c r="N12" s="50"/>
      <c r="O12" s="51"/>
      <c r="P12" s="52"/>
    </row>
    <row r="13" spans="1:21" s="14" customFormat="1" ht="16" x14ac:dyDescent="0.2">
      <c r="A13" s="20"/>
      <c r="I13" s="21"/>
      <c r="J13" s="39"/>
      <c r="K13" s="22"/>
      <c r="L13" s="49"/>
      <c r="M13" s="49"/>
      <c r="N13" s="50"/>
      <c r="O13" s="51"/>
      <c r="P13" s="52"/>
    </row>
    <row r="14" spans="1:21" s="14" customFormat="1" ht="16" x14ac:dyDescent="0.2">
      <c r="A14" s="20"/>
      <c r="I14" s="21"/>
      <c r="J14" s="39"/>
      <c r="K14" s="22"/>
      <c r="L14" s="49"/>
      <c r="M14" s="49"/>
      <c r="N14" s="50"/>
      <c r="O14" s="51"/>
      <c r="P14" s="52"/>
    </row>
    <row r="15" spans="1:21" s="14" customFormat="1" ht="16" x14ac:dyDescent="0.2">
      <c r="A15" s="20"/>
      <c r="I15" s="21"/>
      <c r="J15" s="39"/>
      <c r="K15" s="22"/>
      <c r="L15" s="49"/>
      <c r="M15" s="49"/>
      <c r="N15" s="50"/>
      <c r="O15" s="51"/>
      <c r="P15" s="52"/>
    </row>
    <row r="16" spans="1:21" s="14" customFormat="1" ht="16" x14ac:dyDescent="0.2">
      <c r="A16" s="20"/>
      <c r="I16" s="21"/>
      <c r="J16" s="39"/>
      <c r="K16" s="22"/>
      <c r="L16" s="49"/>
      <c r="M16" s="49"/>
      <c r="N16" s="50"/>
      <c r="O16" s="51"/>
      <c r="P16" s="52"/>
    </row>
    <row r="17" spans="1:16" s="14" customFormat="1" ht="16" x14ac:dyDescent="0.2">
      <c r="A17" s="20"/>
      <c r="I17" s="21"/>
      <c r="J17" s="39"/>
      <c r="K17" s="22"/>
      <c r="L17" s="49"/>
      <c r="M17" s="49"/>
      <c r="N17" s="50"/>
      <c r="O17" s="51"/>
      <c r="P17" s="52"/>
    </row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/>
    <row r="29" spans="1:16" x14ac:dyDescent="0.25"/>
    <row r="30" spans="1:16" x14ac:dyDescent="0.25"/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</sheetData>
  <sheetProtection algorithmName="SHA-512" hashValue="LlDNrGBdprSVF4kY0MU5jaxz5J9+s3SavX87tFcgJs9k//PLDhGr5v9wY98y+BFcoI2dVlrXz8+n9jqOWnV84Q==" saltValue="3ehyXMLvzBB6Vh2ymnHarQ==" spinCount="100000" sheet="1" objects="1" scenarios="1"/>
  <mergeCells count="14">
    <mergeCell ref="Q4:U4"/>
    <mergeCell ref="Q5:R5"/>
    <mergeCell ref="I3:O3"/>
    <mergeCell ref="I2:O2"/>
    <mergeCell ref="I1:O1"/>
    <mergeCell ref="P1:P2"/>
    <mergeCell ref="K5:L5"/>
    <mergeCell ref="I6:J6"/>
    <mergeCell ref="I4:N4"/>
    <mergeCell ref="A1:H3"/>
    <mergeCell ref="A4:H4"/>
    <mergeCell ref="A5:H5"/>
    <mergeCell ref="I5:J5"/>
    <mergeCell ref="B6:H6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zeroHeight="1" x14ac:dyDescent="0.25"/>
  <cols>
    <col min="1" max="1" width="4.33203125" style="89" customWidth="1"/>
    <col min="2" max="2" width="3.6640625" style="27" customWidth="1"/>
    <col min="3" max="8" width="3.6640625" style="3" customWidth="1"/>
    <col min="9" max="9" width="4.33203125" style="25" customWidth="1"/>
    <col min="10" max="10" width="38.6640625" style="41" customWidth="1"/>
    <col min="11" max="11" width="4.83203125" style="67" customWidth="1"/>
    <col min="12" max="12" width="38.6640625" style="80" customWidth="1"/>
    <col min="13" max="13" width="46.6640625" style="81" customWidth="1"/>
    <col min="14" max="14" width="30.6640625" style="82" customWidth="1"/>
    <col min="15" max="15" width="21.6640625" style="83" customWidth="1"/>
    <col min="16" max="16" width="33" style="84" customWidth="1"/>
    <col min="17" max="17" width="9.5" style="85" customWidth="1"/>
    <col min="18" max="18" width="38.6640625" style="86" customWidth="1"/>
    <col min="19" max="19" width="46.6640625" style="87" customWidth="1"/>
    <col min="20" max="20" width="30.6640625" style="85" customWidth="1"/>
    <col min="21" max="21" width="20.5" style="90" customWidth="1"/>
    <col min="22" max="22" width="19.33203125" style="1" customWidth="1"/>
    <col min="23" max="16384" width="11.5" style="1"/>
  </cols>
  <sheetData>
    <row r="1" spans="1:21" ht="24" customHeight="1" x14ac:dyDescent="0.25">
      <c r="A1" s="269"/>
      <c r="B1" s="270"/>
      <c r="C1" s="270"/>
      <c r="D1" s="270"/>
      <c r="E1" s="270"/>
      <c r="F1" s="270"/>
      <c r="G1" s="270"/>
      <c r="H1" s="271"/>
      <c r="I1" s="281" t="s">
        <v>50</v>
      </c>
      <c r="J1" s="282"/>
      <c r="K1" s="282"/>
      <c r="L1" s="282"/>
      <c r="M1" s="282"/>
      <c r="N1" s="282"/>
      <c r="O1" s="282"/>
      <c r="P1" s="88"/>
      <c r="Q1" s="88"/>
      <c r="R1" s="88"/>
      <c r="S1" s="88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72"/>
      <c r="B2" s="273"/>
      <c r="C2" s="273"/>
      <c r="D2" s="273"/>
      <c r="E2" s="273"/>
      <c r="F2" s="273"/>
      <c r="G2" s="273"/>
      <c r="H2" s="274"/>
      <c r="I2" s="211" t="s">
        <v>134</v>
      </c>
      <c r="J2" s="212"/>
      <c r="K2" s="212"/>
      <c r="L2" s="212"/>
      <c r="M2" s="212"/>
      <c r="N2" s="212"/>
      <c r="O2" s="212"/>
      <c r="P2" s="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75"/>
      <c r="B3" s="268"/>
      <c r="C3" s="268"/>
      <c r="D3" s="268"/>
      <c r="E3" s="268"/>
      <c r="F3" s="268"/>
      <c r="G3" s="268"/>
      <c r="H3" s="276"/>
      <c r="I3" s="208" t="s">
        <v>61</v>
      </c>
      <c r="J3" s="209"/>
      <c r="K3" s="209"/>
      <c r="L3" s="209"/>
      <c r="M3" s="209"/>
      <c r="N3" s="209"/>
      <c r="O3" s="209"/>
      <c r="P3" s="54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32.25" customHeight="1" x14ac:dyDescent="0.2">
      <c r="A4" s="210" t="s">
        <v>62</v>
      </c>
      <c r="B4" s="210"/>
      <c r="C4" s="210"/>
      <c r="D4" s="210"/>
      <c r="E4" s="210"/>
      <c r="F4" s="210"/>
      <c r="G4" s="210"/>
      <c r="H4" s="216"/>
      <c r="I4" s="279" t="s">
        <v>11</v>
      </c>
      <c r="J4" s="279"/>
      <c r="K4" s="279"/>
      <c r="L4" s="279"/>
      <c r="M4" s="279"/>
      <c r="N4" s="279"/>
      <c r="O4" s="64"/>
      <c r="P4" s="59"/>
      <c r="Q4" s="200" t="s">
        <v>132</v>
      </c>
      <c r="R4" s="200"/>
      <c r="S4" s="200"/>
      <c r="T4" s="200"/>
      <c r="U4" s="200"/>
    </row>
    <row r="5" spans="1:21" s="14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80" t="s">
        <v>3</v>
      </c>
      <c r="J5" s="280"/>
      <c r="K5" s="277" t="s">
        <v>108</v>
      </c>
      <c r="L5" s="278"/>
      <c r="M5" s="62" t="s">
        <v>73</v>
      </c>
      <c r="N5" s="63" t="s">
        <v>74</v>
      </c>
      <c r="O5" s="63" t="s">
        <v>72</v>
      </c>
      <c r="P5" s="61" t="s">
        <v>75</v>
      </c>
      <c r="Q5" s="201" t="s">
        <v>133</v>
      </c>
      <c r="R5" s="202"/>
      <c r="S5" s="58" t="s">
        <v>73</v>
      </c>
      <c r="T5" s="58" t="s">
        <v>74</v>
      </c>
      <c r="U5" s="58" t="s">
        <v>72</v>
      </c>
    </row>
    <row r="6" spans="1:21" s="14" customFormat="1" ht="138" customHeight="1" x14ac:dyDescent="0.2">
      <c r="A6" s="131" t="s">
        <v>43</v>
      </c>
      <c r="B6" s="213" t="s">
        <v>28</v>
      </c>
      <c r="C6" s="213"/>
      <c r="D6" s="213"/>
      <c r="E6" s="213"/>
      <c r="F6" s="213"/>
      <c r="G6" s="213"/>
      <c r="H6" s="213"/>
      <c r="I6" s="131" t="s">
        <v>44</v>
      </c>
      <c r="J6" s="132" t="s">
        <v>24</v>
      </c>
      <c r="K6" s="152" t="s">
        <v>93</v>
      </c>
      <c r="L6" s="153" t="s">
        <v>112</v>
      </c>
      <c r="M6" s="154" t="s">
        <v>113</v>
      </c>
      <c r="N6" s="155" t="s">
        <v>205</v>
      </c>
      <c r="O6" s="156">
        <v>44540</v>
      </c>
      <c r="P6" s="145" t="s">
        <v>94</v>
      </c>
      <c r="Q6" s="151" t="s">
        <v>215</v>
      </c>
      <c r="R6" s="141" t="s">
        <v>143</v>
      </c>
      <c r="S6" s="128" t="s">
        <v>144</v>
      </c>
      <c r="T6" s="113" t="s">
        <v>145</v>
      </c>
      <c r="U6" s="157">
        <v>44540</v>
      </c>
    </row>
    <row r="7" spans="1:21" s="14" customFormat="1" ht="16" x14ac:dyDescent="0.2">
      <c r="A7" s="89"/>
      <c r="B7" s="27"/>
      <c r="C7" s="79"/>
      <c r="D7" s="79"/>
      <c r="E7" s="79"/>
      <c r="F7" s="79"/>
      <c r="G7" s="79"/>
      <c r="H7" s="79"/>
      <c r="I7" s="25"/>
      <c r="J7" s="41"/>
      <c r="K7" s="67"/>
      <c r="L7" s="80"/>
      <c r="M7" s="81"/>
      <c r="N7" s="82"/>
      <c r="O7" s="83"/>
      <c r="P7" s="84"/>
      <c r="Q7" s="85"/>
      <c r="R7" s="86"/>
      <c r="S7" s="87"/>
      <c r="T7" s="85"/>
      <c r="U7" s="90"/>
    </row>
    <row r="8" spans="1:21" s="14" customFormat="1" ht="16" x14ac:dyDescent="0.2">
      <c r="A8" s="89"/>
      <c r="B8" s="27"/>
      <c r="C8" s="79"/>
      <c r="D8" s="79"/>
      <c r="E8" s="79"/>
      <c r="F8" s="79"/>
      <c r="G8" s="79"/>
      <c r="H8" s="79"/>
      <c r="I8" s="25"/>
      <c r="J8" s="41"/>
      <c r="K8" s="67"/>
      <c r="L8" s="80"/>
      <c r="M8" s="81"/>
      <c r="N8" s="82"/>
      <c r="O8" s="83"/>
      <c r="P8" s="84"/>
      <c r="Q8" s="85"/>
      <c r="R8" s="86"/>
      <c r="S8" s="87"/>
      <c r="T8" s="85"/>
      <c r="U8" s="90"/>
    </row>
    <row r="9" spans="1:21" s="14" customFormat="1" ht="16" x14ac:dyDescent="0.2">
      <c r="A9" s="89"/>
      <c r="B9" s="27"/>
      <c r="C9" s="79"/>
      <c r="D9" s="79"/>
      <c r="E9" s="79"/>
      <c r="F9" s="79"/>
      <c r="G9" s="79"/>
      <c r="H9" s="79"/>
      <c r="I9" s="25"/>
      <c r="J9" s="41"/>
      <c r="K9" s="67"/>
      <c r="L9" s="80"/>
      <c r="M9" s="81"/>
      <c r="N9" s="82"/>
      <c r="O9" s="83"/>
      <c r="P9" s="84"/>
      <c r="Q9" s="85"/>
      <c r="R9" s="86"/>
      <c r="S9" s="87"/>
      <c r="T9" s="85"/>
      <c r="U9" s="90"/>
    </row>
    <row r="10" spans="1:21" s="14" customFormat="1" ht="16" x14ac:dyDescent="0.2">
      <c r="A10" s="89"/>
      <c r="B10" s="27"/>
      <c r="C10" s="79"/>
      <c r="D10" s="79"/>
      <c r="E10" s="79"/>
      <c r="F10" s="79"/>
      <c r="G10" s="79"/>
      <c r="H10" s="79"/>
      <c r="I10" s="25"/>
      <c r="J10" s="41"/>
      <c r="K10" s="67"/>
      <c r="L10" s="80"/>
      <c r="M10" s="81"/>
      <c r="N10" s="82"/>
      <c r="O10" s="83"/>
      <c r="P10" s="84"/>
      <c r="Q10" s="85"/>
      <c r="R10" s="86"/>
      <c r="S10" s="87"/>
      <c r="T10" s="85"/>
      <c r="U10" s="90"/>
    </row>
    <row r="11" spans="1:21" s="14" customFormat="1" ht="16" x14ac:dyDescent="0.2">
      <c r="A11" s="89"/>
      <c r="B11" s="27"/>
      <c r="C11" s="79"/>
      <c r="D11" s="79"/>
      <c r="E11" s="79"/>
      <c r="F11" s="79"/>
      <c r="G11" s="79"/>
      <c r="H11" s="79"/>
      <c r="I11" s="25"/>
      <c r="J11" s="41"/>
      <c r="K11" s="67"/>
      <c r="L11" s="80"/>
      <c r="M11" s="81"/>
      <c r="N11" s="82"/>
      <c r="O11" s="83"/>
      <c r="P11" s="84"/>
      <c r="Q11" s="85"/>
      <c r="R11" s="86"/>
      <c r="S11" s="87"/>
      <c r="T11" s="85"/>
      <c r="U11" s="90"/>
    </row>
    <row r="12" spans="1:21" s="14" customFormat="1" ht="16" x14ac:dyDescent="0.2">
      <c r="A12" s="89"/>
      <c r="B12" s="27"/>
      <c r="C12" s="79"/>
      <c r="D12" s="79"/>
      <c r="E12" s="79"/>
      <c r="F12" s="79"/>
      <c r="G12" s="79"/>
      <c r="H12" s="79"/>
      <c r="I12" s="25"/>
      <c r="J12" s="41"/>
      <c r="K12" s="67"/>
      <c r="L12" s="80"/>
      <c r="M12" s="81"/>
      <c r="N12" s="82"/>
      <c r="O12" s="83"/>
      <c r="P12" s="84"/>
      <c r="Q12" s="85"/>
      <c r="R12" s="86"/>
      <c r="S12" s="87"/>
      <c r="T12" s="85"/>
      <c r="U12" s="90"/>
    </row>
    <row r="13" spans="1:21" s="14" customFormat="1" ht="16" x14ac:dyDescent="0.2">
      <c r="A13" s="89"/>
      <c r="B13" s="27"/>
      <c r="C13" s="79"/>
      <c r="D13" s="79"/>
      <c r="E13" s="79"/>
      <c r="F13" s="79"/>
      <c r="G13" s="79"/>
      <c r="H13" s="79"/>
      <c r="I13" s="25"/>
      <c r="J13" s="41"/>
      <c r="K13" s="67"/>
      <c r="L13" s="80"/>
      <c r="M13" s="81"/>
      <c r="N13" s="82"/>
      <c r="O13" s="83"/>
      <c r="P13" s="84"/>
      <c r="Q13" s="85"/>
      <c r="R13" s="86"/>
      <c r="S13" s="87"/>
      <c r="T13" s="85"/>
      <c r="U13" s="90"/>
    </row>
    <row r="14" spans="1:21" s="14" customFormat="1" ht="16" x14ac:dyDescent="0.2">
      <c r="A14" s="89"/>
      <c r="B14" s="27"/>
      <c r="C14" s="79"/>
      <c r="D14" s="79"/>
      <c r="E14" s="79"/>
      <c r="F14" s="79"/>
      <c r="G14" s="79"/>
      <c r="H14" s="79"/>
      <c r="I14" s="25"/>
      <c r="J14" s="41"/>
      <c r="K14" s="67"/>
      <c r="L14" s="80"/>
      <c r="M14" s="81"/>
      <c r="N14" s="82"/>
      <c r="O14" s="83"/>
      <c r="P14" s="84"/>
      <c r="Q14" s="85"/>
      <c r="R14" s="86"/>
      <c r="S14" s="87"/>
      <c r="T14" s="85"/>
      <c r="U14" s="90"/>
    </row>
    <row r="15" spans="1:21" s="14" customFormat="1" ht="16" x14ac:dyDescent="0.2">
      <c r="A15" s="89"/>
      <c r="B15" s="27"/>
      <c r="C15" s="79"/>
      <c r="D15" s="79"/>
      <c r="E15" s="79"/>
      <c r="F15" s="79"/>
      <c r="G15" s="79"/>
      <c r="H15" s="79"/>
      <c r="I15" s="25"/>
      <c r="J15" s="41"/>
      <c r="K15" s="67"/>
      <c r="L15" s="80"/>
      <c r="M15" s="81"/>
      <c r="N15" s="82"/>
      <c r="O15" s="83"/>
      <c r="P15" s="84"/>
      <c r="Q15" s="85"/>
      <c r="R15" s="86"/>
      <c r="S15" s="87"/>
      <c r="T15" s="85"/>
      <c r="U15" s="90"/>
    </row>
    <row r="16" spans="1:21" s="14" customFormat="1" ht="16" x14ac:dyDescent="0.2">
      <c r="A16" s="89"/>
      <c r="B16" s="27"/>
      <c r="C16" s="79"/>
      <c r="D16" s="79"/>
      <c r="E16" s="79"/>
      <c r="F16" s="79"/>
      <c r="G16" s="79"/>
      <c r="H16" s="79"/>
      <c r="I16" s="25"/>
      <c r="J16" s="41"/>
      <c r="K16" s="67"/>
      <c r="L16" s="80"/>
      <c r="M16" s="81"/>
      <c r="N16" s="82"/>
      <c r="O16" s="83"/>
      <c r="P16" s="84"/>
      <c r="Q16" s="85"/>
      <c r="R16" s="86"/>
      <c r="S16" s="87"/>
      <c r="T16" s="85"/>
      <c r="U16" s="90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mQAkk2BE2HpdFlSxaJ3CurA0CSeeejjhwkQRbYwh22tJo4oog773XTR4H3P4MhWGVgz6x8hME+GkbuGDz2NxDw==" saltValue="/wRh6lkqjlNKe1f4vDSIiA==" spinCount="100000" sheet="1" objects="1" scenarios="1"/>
  <mergeCells count="12">
    <mergeCell ref="Q5:R5"/>
    <mergeCell ref="Q4:U4"/>
    <mergeCell ref="I3:O3"/>
    <mergeCell ref="I2:O2"/>
    <mergeCell ref="I1:O1"/>
    <mergeCell ref="B6:H6"/>
    <mergeCell ref="A1:H3"/>
    <mergeCell ref="A4:H4"/>
    <mergeCell ref="K5:L5"/>
    <mergeCell ref="I4:N4"/>
    <mergeCell ref="I5:J5"/>
    <mergeCell ref="A5:H5"/>
  </mergeCells>
  <pageMargins left="0.23622047244094491" right="0.23622047244094491" top="0.74803149606299213" bottom="0.74803149606299213" header="0.31496062992125984" footer="0.31496062992125984"/>
  <pageSetup scale="51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M6" activePane="bottomRight" state="frozen"/>
      <selection pane="topRight" activeCell="K1" sqref="K1"/>
      <selection pane="bottomLeft" activeCell="A6" sqref="A6"/>
      <selection pane="bottomRight" activeCell="R7" sqref="R7"/>
    </sheetView>
  </sheetViews>
  <sheetFormatPr baseColWidth="10" defaultColWidth="11.5" defaultRowHeight="19" zeroHeight="1" x14ac:dyDescent="0.25"/>
  <cols>
    <col min="1" max="1" width="4.33203125" style="91" customWidth="1"/>
    <col min="2" max="2" width="3.6640625" style="71" customWidth="1"/>
    <col min="3" max="8" width="3.6640625" style="72" customWidth="1"/>
    <col min="9" max="9" width="4.33203125" style="73" customWidth="1"/>
    <col min="10" max="10" width="38.6640625" style="74" customWidth="1"/>
    <col min="11" max="11" width="5.1640625" style="67" customWidth="1"/>
    <col min="12" max="12" width="38.6640625" style="75" customWidth="1"/>
    <col min="13" max="13" width="46.6640625" style="75" customWidth="1"/>
    <col min="14" max="14" width="30.6640625" style="76" customWidth="1"/>
    <col min="15" max="15" width="22.83203125" style="77" customWidth="1"/>
    <col min="16" max="16" width="22.83203125" style="78" customWidth="1"/>
    <col min="17" max="17" width="9.83203125" style="72" customWidth="1"/>
    <col min="18" max="18" width="38.6640625" style="72" customWidth="1"/>
    <col min="19" max="19" width="46.6640625" style="72" customWidth="1"/>
    <col min="20" max="20" width="30.6640625" style="72" customWidth="1"/>
    <col min="21" max="21" width="20.5" style="92" customWidth="1"/>
    <col min="22" max="16384" width="11.5" style="4"/>
  </cols>
  <sheetData>
    <row r="1" spans="1:21" ht="24" customHeight="1" x14ac:dyDescent="0.25">
      <c r="A1" s="291"/>
      <c r="B1" s="292"/>
      <c r="C1" s="292"/>
      <c r="D1" s="292"/>
      <c r="E1" s="292"/>
      <c r="F1" s="292"/>
      <c r="G1" s="292"/>
      <c r="H1" s="292"/>
      <c r="I1" s="281" t="s">
        <v>50</v>
      </c>
      <c r="J1" s="282"/>
      <c r="K1" s="282"/>
      <c r="L1" s="282"/>
      <c r="M1" s="282"/>
      <c r="N1" s="282"/>
      <c r="O1" s="282"/>
      <c r="P1" s="287"/>
      <c r="Q1" s="88"/>
      <c r="R1" s="88"/>
      <c r="S1" s="88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93"/>
      <c r="B2" s="294"/>
      <c r="C2" s="294"/>
      <c r="D2" s="294"/>
      <c r="E2" s="294"/>
      <c r="F2" s="294"/>
      <c r="G2" s="294"/>
      <c r="H2" s="294"/>
      <c r="I2" s="211" t="s">
        <v>134</v>
      </c>
      <c r="J2" s="212"/>
      <c r="K2" s="212"/>
      <c r="L2" s="212"/>
      <c r="M2" s="212"/>
      <c r="N2" s="212"/>
      <c r="O2" s="212"/>
      <c r="P2" s="20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95"/>
      <c r="B3" s="296"/>
      <c r="C3" s="296"/>
      <c r="D3" s="296"/>
      <c r="E3" s="296"/>
      <c r="F3" s="296"/>
      <c r="G3" s="296"/>
      <c r="H3" s="296"/>
      <c r="I3" s="211" t="s">
        <v>63</v>
      </c>
      <c r="J3" s="212"/>
      <c r="K3" s="212"/>
      <c r="L3" s="212"/>
      <c r="M3" s="212"/>
      <c r="N3" s="212"/>
      <c r="O3" s="212"/>
      <c r="P3" s="60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31" customFormat="1" ht="49.5" customHeight="1" x14ac:dyDescent="0.2">
      <c r="A4" s="290" t="s">
        <v>64</v>
      </c>
      <c r="B4" s="290"/>
      <c r="C4" s="290"/>
      <c r="D4" s="290"/>
      <c r="E4" s="290"/>
      <c r="F4" s="290"/>
      <c r="G4" s="290"/>
      <c r="H4" s="288"/>
      <c r="I4" s="204" t="s">
        <v>16</v>
      </c>
      <c r="J4" s="205"/>
      <c r="K4" s="205"/>
      <c r="L4" s="205"/>
      <c r="M4" s="205"/>
      <c r="N4" s="205"/>
      <c r="O4" s="15"/>
      <c r="P4" s="15"/>
      <c r="Q4" s="283" t="s">
        <v>132</v>
      </c>
      <c r="R4" s="284"/>
      <c r="S4" s="284"/>
      <c r="T4" s="284"/>
      <c r="U4" s="285"/>
    </row>
    <row r="5" spans="1:21" s="31" customFormat="1" ht="33" customHeight="1" x14ac:dyDescent="0.2">
      <c r="A5" s="288" t="s">
        <v>2</v>
      </c>
      <c r="B5" s="289"/>
      <c r="C5" s="289"/>
      <c r="D5" s="289"/>
      <c r="E5" s="289"/>
      <c r="F5" s="289"/>
      <c r="G5" s="289"/>
      <c r="H5" s="289"/>
      <c r="I5" s="290" t="s">
        <v>3</v>
      </c>
      <c r="J5" s="290"/>
      <c r="K5" s="206" t="s">
        <v>106</v>
      </c>
      <c r="L5" s="207"/>
      <c r="M5" s="16" t="s">
        <v>73</v>
      </c>
      <c r="N5" s="61" t="s">
        <v>74</v>
      </c>
      <c r="O5" s="61" t="s">
        <v>72</v>
      </c>
      <c r="P5" s="61" t="s">
        <v>75</v>
      </c>
      <c r="Q5" s="283" t="s">
        <v>133</v>
      </c>
      <c r="R5" s="286"/>
      <c r="S5" s="58" t="s">
        <v>73</v>
      </c>
      <c r="T5" s="58" t="s">
        <v>74</v>
      </c>
      <c r="U5" s="58" t="s">
        <v>72</v>
      </c>
    </row>
    <row r="6" spans="1:21" ht="163" customHeight="1" x14ac:dyDescent="0.25">
      <c r="A6" s="261" t="s">
        <v>105</v>
      </c>
      <c r="B6" s="213" t="s">
        <v>17</v>
      </c>
      <c r="C6" s="213"/>
      <c r="D6" s="213"/>
      <c r="E6" s="213"/>
      <c r="F6" s="213"/>
      <c r="G6" s="213"/>
      <c r="H6" s="213"/>
      <c r="I6" s="131" t="s">
        <v>42</v>
      </c>
      <c r="J6" s="132" t="s">
        <v>70</v>
      </c>
      <c r="K6" s="152" t="s">
        <v>95</v>
      </c>
      <c r="L6" s="147" t="s">
        <v>117</v>
      </c>
      <c r="M6" s="158" t="s">
        <v>118</v>
      </c>
      <c r="N6" s="144" t="s">
        <v>206</v>
      </c>
      <c r="O6" s="156">
        <v>44540</v>
      </c>
      <c r="P6" s="145" t="s">
        <v>67</v>
      </c>
      <c r="Q6" s="160" t="s">
        <v>218</v>
      </c>
      <c r="R6" s="135" t="s">
        <v>216</v>
      </c>
      <c r="S6" s="159" t="s">
        <v>217</v>
      </c>
      <c r="T6" s="113" t="s">
        <v>146</v>
      </c>
      <c r="U6" s="156">
        <v>44540</v>
      </c>
    </row>
    <row r="7" spans="1:21" ht="171" customHeight="1" x14ac:dyDescent="0.25">
      <c r="A7" s="261"/>
      <c r="B7" s="213"/>
      <c r="C7" s="213"/>
      <c r="D7" s="213"/>
      <c r="E7" s="213"/>
      <c r="F7" s="213"/>
      <c r="G7" s="213"/>
      <c r="H7" s="213"/>
      <c r="I7" s="131" t="s">
        <v>48</v>
      </c>
      <c r="J7" s="132" t="s">
        <v>71</v>
      </c>
      <c r="K7" s="152" t="s">
        <v>96</v>
      </c>
      <c r="L7" s="147" t="s">
        <v>110</v>
      </c>
      <c r="M7" s="158" t="s">
        <v>111</v>
      </c>
      <c r="N7" s="144" t="s">
        <v>207</v>
      </c>
      <c r="O7" s="156">
        <v>44540</v>
      </c>
      <c r="P7" s="145" t="s">
        <v>68</v>
      </c>
      <c r="Q7" s="142" t="s">
        <v>219</v>
      </c>
      <c r="R7" s="128" t="s">
        <v>147</v>
      </c>
      <c r="S7" s="128" t="s">
        <v>148</v>
      </c>
      <c r="T7" s="113" t="s">
        <v>146</v>
      </c>
      <c r="U7" s="156">
        <v>44316</v>
      </c>
    </row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sheetProtection algorithmName="SHA-512" hashValue="VmNvSqLwv1BAWGQx5HBjmnTHQ4OC47LKbiTVKkxuPD9iUWbToyiBs3Mk94VqF70Ur7Klt2Tfna0R4YXk60Idjg==" saltValue="Gkq8NyDpxRaOyPR9xw4G5A==" spinCount="100000" sheet="1" objects="1" scenarios="1"/>
  <mergeCells count="14">
    <mergeCell ref="Q4:U4"/>
    <mergeCell ref="Q5:R5"/>
    <mergeCell ref="P1:P2"/>
    <mergeCell ref="A6:A7"/>
    <mergeCell ref="B6:H7"/>
    <mergeCell ref="A5:H5"/>
    <mergeCell ref="I5:J5"/>
    <mergeCell ref="K5:L5"/>
    <mergeCell ref="I4:N4"/>
    <mergeCell ref="A1:H3"/>
    <mergeCell ref="I2:O2"/>
    <mergeCell ref="I3:O3"/>
    <mergeCell ref="I1:O1"/>
    <mergeCell ref="A4:H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N11" sqref="N11"/>
    </sheetView>
  </sheetViews>
  <sheetFormatPr baseColWidth="10" defaultColWidth="11.5" defaultRowHeight="19" zeroHeight="1" x14ac:dyDescent="0.25"/>
  <cols>
    <col min="1" max="1" width="4.33203125" style="89" customWidth="1"/>
    <col min="2" max="8" width="3.6640625" style="3" customWidth="1"/>
    <col min="9" max="9" width="4.1640625" style="25" customWidth="1"/>
    <col min="10" max="10" width="38.6640625" style="66" customWidth="1"/>
    <col min="11" max="11" width="5.5" style="67" customWidth="1"/>
    <col min="12" max="12" width="38.6640625" style="68" customWidth="1"/>
    <col min="13" max="13" width="46.6640625" style="68" customWidth="1"/>
    <col min="14" max="14" width="30.6640625" style="69" customWidth="1"/>
    <col min="15" max="15" width="20.5" style="69" customWidth="1"/>
    <col min="16" max="16" width="26.5" style="70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3" customWidth="1"/>
    <col min="22" max="16384" width="11.5" style="1"/>
  </cols>
  <sheetData>
    <row r="1" spans="1:21" ht="24" customHeight="1" x14ac:dyDescent="0.25">
      <c r="A1" s="297"/>
      <c r="B1" s="298"/>
      <c r="C1" s="298"/>
      <c r="D1" s="298"/>
      <c r="E1" s="298"/>
      <c r="F1" s="298"/>
      <c r="G1" s="298"/>
      <c r="H1" s="298"/>
      <c r="I1" s="281" t="s">
        <v>50</v>
      </c>
      <c r="J1" s="282"/>
      <c r="K1" s="282"/>
      <c r="L1" s="282"/>
      <c r="M1" s="282"/>
      <c r="N1" s="282"/>
      <c r="O1" s="282"/>
      <c r="P1" s="287"/>
      <c r="Q1" s="88"/>
      <c r="R1" s="88"/>
      <c r="S1" s="88"/>
      <c r="T1" s="108" t="s">
        <v>135</v>
      </c>
      <c r="U1" s="109" t="s">
        <v>139</v>
      </c>
    </row>
    <row r="2" spans="1:21" ht="24" customHeight="1" x14ac:dyDescent="0.25">
      <c r="A2" s="299"/>
      <c r="B2" s="300"/>
      <c r="C2" s="300"/>
      <c r="D2" s="300"/>
      <c r="E2" s="300"/>
      <c r="F2" s="300"/>
      <c r="G2" s="300"/>
      <c r="H2" s="300"/>
      <c r="I2" s="211" t="s">
        <v>134</v>
      </c>
      <c r="J2" s="212"/>
      <c r="K2" s="212"/>
      <c r="L2" s="212"/>
      <c r="M2" s="212"/>
      <c r="N2" s="212"/>
      <c r="O2" s="212"/>
      <c r="P2" s="203"/>
      <c r="T2" s="110" t="s">
        <v>136</v>
      </c>
      <c r="U2" s="111">
        <v>1</v>
      </c>
    </row>
    <row r="3" spans="1:21" ht="24" customHeight="1" x14ac:dyDescent="0.25">
      <c r="A3" s="301"/>
      <c r="B3" s="215"/>
      <c r="C3" s="215"/>
      <c r="D3" s="215"/>
      <c r="E3" s="215"/>
      <c r="F3" s="215"/>
      <c r="G3" s="215"/>
      <c r="H3" s="215"/>
      <c r="I3" s="208" t="s">
        <v>65</v>
      </c>
      <c r="J3" s="209"/>
      <c r="K3" s="209"/>
      <c r="L3" s="209"/>
      <c r="M3" s="209"/>
      <c r="N3" s="209"/>
      <c r="O3" s="209"/>
      <c r="P3" s="54"/>
      <c r="T3" s="110" t="s">
        <v>137</v>
      </c>
      <c r="U3" s="112" t="s">
        <v>138</v>
      </c>
    </row>
    <row r="4" spans="1:21" s="14" customFormat="1" ht="16" x14ac:dyDescent="0.2">
      <c r="A4" s="210" t="s">
        <v>66</v>
      </c>
      <c r="B4" s="210"/>
      <c r="C4" s="210"/>
      <c r="D4" s="210"/>
      <c r="E4" s="210"/>
      <c r="F4" s="210"/>
      <c r="G4" s="210"/>
      <c r="H4" s="210"/>
      <c r="I4" s="204" t="s">
        <v>13</v>
      </c>
      <c r="J4" s="205"/>
      <c r="K4" s="205"/>
      <c r="L4" s="205"/>
      <c r="M4" s="205"/>
      <c r="N4" s="205"/>
      <c r="O4" s="15"/>
      <c r="P4" s="65"/>
      <c r="Q4" s="283" t="s">
        <v>132</v>
      </c>
      <c r="R4" s="284"/>
      <c r="S4" s="284"/>
      <c r="T4" s="284"/>
      <c r="U4" s="285"/>
    </row>
    <row r="5" spans="1:21" s="14" customFormat="1" ht="33" customHeight="1" x14ac:dyDescent="0.2">
      <c r="A5" s="216" t="s">
        <v>2</v>
      </c>
      <c r="B5" s="217"/>
      <c r="C5" s="217"/>
      <c r="D5" s="217"/>
      <c r="E5" s="217"/>
      <c r="F5" s="217"/>
      <c r="G5" s="217"/>
      <c r="H5" s="217"/>
      <c r="I5" s="210" t="s">
        <v>3</v>
      </c>
      <c r="J5" s="210"/>
      <c r="K5" s="206" t="s">
        <v>106</v>
      </c>
      <c r="L5" s="207"/>
      <c r="M5" s="16" t="s">
        <v>73</v>
      </c>
      <c r="N5" s="61" t="s">
        <v>74</v>
      </c>
      <c r="O5" s="16" t="s">
        <v>72</v>
      </c>
      <c r="P5" s="61" t="s">
        <v>75</v>
      </c>
      <c r="Q5" s="283" t="s">
        <v>133</v>
      </c>
      <c r="R5" s="286"/>
      <c r="S5" s="58" t="s">
        <v>73</v>
      </c>
      <c r="T5" s="58" t="s">
        <v>74</v>
      </c>
      <c r="U5" s="58" t="s">
        <v>72</v>
      </c>
    </row>
    <row r="6" spans="1:21" s="30" customFormat="1" ht="102" customHeight="1" x14ac:dyDescent="0.2">
      <c r="A6" s="261" t="s">
        <v>45</v>
      </c>
      <c r="B6" s="213" t="s">
        <v>14</v>
      </c>
      <c r="C6" s="213"/>
      <c r="D6" s="213"/>
      <c r="E6" s="213"/>
      <c r="F6" s="213"/>
      <c r="G6" s="213"/>
      <c r="H6" s="213"/>
      <c r="I6" s="131" t="s">
        <v>46</v>
      </c>
      <c r="J6" s="132" t="s">
        <v>49</v>
      </c>
      <c r="K6" s="152" t="s">
        <v>97</v>
      </c>
      <c r="L6" s="153" t="s">
        <v>115</v>
      </c>
      <c r="M6" s="154" t="s">
        <v>116</v>
      </c>
      <c r="N6" s="144" t="s">
        <v>208</v>
      </c>
      <c r="O6" s="156">
        <v>44540</v>
      </c>
      <c r="P6" s="141" t="s">
        <v>109</v>
      </c>
      <c r="Q6" s="142" t="s">
        <v>220</v>
      </c>
      <c r="R6" s="135" t="s">
        <v>149</v>
      </c>
      <c r="S6" s="135" t="s">
        <v>222</v>
      </c>
      <c r="T6" s="161" t="s">
        <v>142</v>
      </c>
      <c r="U6" s="162">
        <v>44540</v>
      </c>
    </row>
    <row r="7" spans="1:21" s="30" customFormat="1" ht="130" customHeight="1" x14ac:dyDescent="0.2">
      <c r="A7" s="261"/>
      <c r="B7" s="213"/>
      <c r="C7" s="213"/>
      <c r="D7" s="213"/>
      <c r="E7" s="213"/>
      <c r="F7" s="213"/>
      <c r="G7" s="213"/>
      <c r="H7" s="213"/>
      <c r="I7" s="131" t="s">
        <v>47</v>
      </c>
      <c r="J7" s="132" t="s">
        <v>15</v>
      </c>
      <c r="K7" s="152" t="s">
        <v>102</v>
      </c>
      <c r="L7" s="134" t="s">
        <v>114</v>
      </c>
      <c r="M7" s="141" t="s">
        <v>103</v>
      </c>
      <c r="N7" s="144" t="s">
        <v>209</v>
      </c>
      <c r="O7" s="156">
        <v>44469</v>
      </c>
      <c r="P7" s="141" t="s">
        <v>104</v>
      </c>
      <c r="Q7" s="142" t="s">
        <v>221</v>
      </c>
      <c r="R7" s="135" t="s">
        <v>150</v>
      </c>
      <c r="S7" s="135" t="s">
        <v>151</v>
      </c>
      <c r="T7" s="161" t="s">
        <v>142</v>
      </c>
      <c r="U7" s="162">
        <v>44469</v>
      </c>
    </row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G3gy5PJ5rBaCTwC6f5A0p7tAJlU/ZzcHehJuMHRFqZMXz8ACWmY7y8cfA3U0rDUqxiMOmdt62rCb/rGIDYF2HQ==" saltValue="KYmwQDHIGcaVKqnkUufGeg==" spinCount="100000" sheet="1" objects="1" scenarios="1"/>
  <mergeCells count="14">
    <mergeCell ref="Q4:U4"/>
    <mergeCell ref="Q5:R5"/>
    <mergeCell ref="A6:A7"/>
    <mergeCell ref="B6:H7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31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2021-03-30T14:14:12Z</dcterms:modified>
</cp:coreProperties>
</file>