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/"/>
    </mc:Choice>
  </mc:AlternateContent>
  <xr:revisionPtr revIDLastSave="0" documentId="13_ncr:1_{7A67C2DC-C30A-794A-9B31-5CFEF7186B53}" xr6:coauthVersionLast="46" xr6:coauthVersionMax="46" xr10:uidLastSave="{00000000-0000-0000-0000-000000000000}"/>
  <bookViews>
    <workbookView showSheetTabs="0" xWindow="0" yWindow="500" windowWidth="28800" windowHeight="161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Academicos&amp;adm.'!$A$1:$P$9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Docencia'!$A$1:$P$58</definedName>
    <definedName name="_xlnm.Print_Area" localSheetId="3">'Eje 2 Investigación'!$A$3:$P$6</definedName>
    <definedName name="_xlnm.Print_Area" localSheetId="4">'Eje 3 Proyección Social'!$A$3:$P$6</definedName>
    <definedName name="_xlnm.Print_Area" localSheetId="5">'Eje 4 Bienestar'!$A$3:$P$66</definedName>
    <definedName name="_xlnm.Print_Area" localSheetId="6">'Eje 5 Internacionalización'!$A$3:$U$6</definedName>
    <definedName name="_xlnm.Print_Area" localSheetId="7">'Eje 6 Procesos Academicos&amp;adm.'!$A$3:$P$8</definedName>
    <definedName name="_xlnm.Print_Area" localSheetId="8">'Eje 7 Gestión de Recursos'!$A$3:$P$6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tc={DA82342C-0819-364B-992E-7A0F482CB1B6}</author>
  </authors>
  <commentList>
    <comment ref="J6" authorId="0" shapeId="0" xr:uid="{DA82342C-0819-364B-992E-7A0F482CB1B6}">
      <text>
        <r>
          <rPr>
            <sz val="11"/>
            <color rgb="FF000000"/>
            <rFont val="Calibri"/>
            <family val="2"/>
          </rPr>
          <t xml:space="preserve">[Comentario encadenado]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Su versión de Excel le permite leer este comentario encadenado; sin embargo, las ediciones que se apliquen se quitarán si el archivo se abre en una versión más reciente de Excel. Más información: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Comentario:
</t>
        </r>
        <r>
          <rPr>
            <sz val="11"/>
            <color rgb="FF000000"/>
            <rFont val="Calibri"/>
            <family val="2"/>
          </rPr>
          <t xml:space="preserve">    pendiente revisar para dejarlo cumplido en 2020, ya que por acuerdo de CSU 011 de 2020 Modelo y política de Bienestar que lo sustituye.</t>
        </r>
      </text>
    </comment>
  </commentList>
</comments>
</file>

<file path=xl/sharedStrings.xml><?xml version="1.0" encoding="utf-8"?>
<sst xmlns="http://schemas.openxmlformats.org/spreadsheetml/2006/main" count="604" uniqueCount="336">
  <si>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</si>
  <si>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</si>
  <si>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</si>
  <si>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</si>
  <si>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</si>
  <si>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 xml:space="preserve">Fortalecer el bienestar institucional que promueva la permanencia estudiantil y el desarrollo humano integral de la comunidad universitaria. </t>
  </si>
  <si>
    <t>Consolidar un modelo integral de bienestar para la comunidad universitaria.</t>
  </si>
  <si>
    <t>Consolidar el sistema de permanencia y graduación estudiantil</t>
  </si>
  <si>
    <t xml:space="preserve">Disminuir el promedio institucional de deserción estudiantil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</si>
  <si>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</si>
  <si>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</si>
  <si>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</si>
  <si>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</si>
  <si>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Actualizar la normatividad institucional que responda a las dinámicas y demandas de la educación superior</t>
  </si>
  <si>
    <t>Actualizar el reglamento de bienestar universitario</t>
  </si>
  <si>
    <t>Fortalecer el modelo de gestión organizacional sustentado en el mejoramiento continuo, para una administración moderna y eficaz enfocada a la cultura del servicio</t>
  </si>
  <si>
    <t>IE 6.6</t>
  </si>
  <si>
    <t>IE 6.7</t>
  </si>
  <si>
    <t>E 4.1</t>
  </si>
  <si>
    <t>E 4.2</t>
  </si>
  <si>
    <t>IE 4.1</t>
  </si>
  <si>
    <t>IE 4.2</t>
  </si>
  <si>
    <t>IE 4.3</t>
  </si>
  <si>
    <t>IE 4.4</t>
  </si>
  <si>
    <t>IE 4.5</t>
  </si>
  <si>
    <t>IE 4.6</t>
  </si>
  <si>
    <t>IE 4.7</t>
  </si>
  <si>
    <t>IE 6.8</t>
  </si>
  <si>
    <t>División Medio Universitario</t>
  </si>
  <si>
    <t>IE 4.8</t>
  </si>
  <si>
    <t>IE 4.9</t>
  </si>
  <si>
    <t>IE 4.11</t>
  </si>
  <si>
    <t>IE 4.12</t>
  </si>
  <si>
    <t>UNIVERSIDAD COLEGIO MAYOR DE CUNDINAMARCA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</si>
  <si>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</si>
  <si>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</si>
  <si>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</si>
  <si>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</si>
  <si>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</si>
  <si>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</si>
  <si>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</si>
  <si>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</si>
  <si>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</si>
  <si>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</si>
  <si>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</si>
  <si>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</si>
  <si>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</si>
  <si>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</si>
  <si>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</si>
  <si>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Consolidar e implementar el Programa de Arte y Cultura, que facilite la expresión artística y cultural, a través de espacios de creación, intercambio, estimulación, sensibilización y apreciación de las diferentes manifestaciones.</t>
  </si>
  <si>
    <t>Consolidar e implementar un programa de promoción de estilos de vida saludable y autocuidado.</t>
  </si>
  <si>
    <t>Consolidar e implementar el Programa de Inclusión Institucional, de acuerdo con lo establecido en la Política.</t>
  </si>
  <si>
    <t>Consolidar e implementar un programa que desarrolle competencias para la vida, relacionadas con el autoconocimiento y la relación con los demás y su entorno.</t>
  </si>
  <si>
    <t>Consolidar e implementar el Programa de Deporte y uso del tiempo libre que promueva hábitos de vida saludable, actividad física, deporte y aprovechamiento del tiempo libre de la comunidad universitaria.</t>
  </si>
  <si>
    <r>
      <t>Implementar el Sistema de Permanencia y Graduación</t>
    </r>
    <r>
      <rPr>
        <sz val="11"/>
        <color rgb="FFFF0000"/>
        <rFont val="Calibri"/>
        <family val="2"/>
        <scheme val="minor"/>
      </rPr>
      <t/>
    </r>
  </si>
  <si>
    <t>Consolidar e implementar un programa de apoyo socioeconómico que contribuyan a fortalecer la permanencia y graduación estudiantil</t>
  </si>
  <si>
    <t>Consolidar e implementar un programa para la mejora del desempeño académico, la integración y la adaptación al ambiente educativo.</t>
  </si>
  <si>
    <t xml:space="preserve">Consolidar e implementar el modelo integral de bienestar institucional, donde se establezcan los Planes, Programas, Proyectos y Recursos, dirigidos a la comunidad universitaria. </t>
  </si>
  <si>
    <t>Fases ejecutadas para la implementación del MIPG</t>
  </si>
  <si>
    <t>Fases implementadas para la modernización de la gestión documental</t>
  </si>
  <si>
    <t xml:space="preserve">Diseñar e implementar un modelo integral de participación de conformidad con la norma ISO 9001 </t>
  </si>
  <si>
    <t>IE 6.10</t>
  </si>
  <si>
    <t xml:space="preserve">Consolidar e implementar un programa para el fortalecimiento del sentido de pertenencia institucional, convivencia, cultura universitaria en el marco de la gestión del cambio institucional.
</t>
  </si>
  <si>
    <t>Implementar el Modelo Integrado de Planeación y Gestión MIPG en el área administrativa</t>
  </si>
  <si>
    <t xml:space="preserve">Modernizar la gestión documental de la Universidad en el área Administrativa </t>
  </si>
  <si>
    <t>FECHA DE CUMPLIMIENTO</t>
  </si>
  <si>
    <t>FUENTE DE VERIFICACIÓN
(Producto / entregable)</t>
  </si>
  <si>
    <t>RESPONSABLE</t>
  </si>
  <si>
    <t>INDICADOR</t>
  </si>
  <si>
    <t>AT 4.1.1</t>
  </si>
  <si>
    <t>AT 4.2.1</t>
  </si>
  <si>
    <t>AT 4.3.1</t>
  </si>
  <si>
    <t>AT 4.4.1</t>
  </si>
  <si>
    <t>AT 4.5.1</t>
  </si>
  <si>
    <t>AT 4.6.1</t>
  </si>
  <si>
    <t>AT 4.7.1</t>
  </si>
  <si>
    <t>AT 4.8.1</t>
  </si>
  <si>
    <t>AT 4.9.1</t>
  </si>
  <si>
    <t>AT 4.11.1</t>
  </si>
  <si>
    <t>AT 4.12.1</t>
  </si>
  <si>
    <t>Mantener en 8% el promedio de deserción estudiantil</t>
  </si>
  <si>
    <t>AT 6.6.1</t>
  </si>
  <si>
    <t>AT 6.7.1</t>
  </si>
  <si>
    <t>AT 6.8.1</t>
  </si>
  <si>
    <t>AT 6.10.1</t>
  </si>
  <si>
    <t>AT 4.2.2</t>
  </si>
  <si>
    <t>AT 4.3.2</t>
  </si>
  <si>
    <t>AT 4.4.2</t>
  </si>
  <si>
    <t>AT 4.5.2</t>
  </si>
  <si>
    <t>AT 4.6.2</t>
  </si>
  <si>
    <t>AT 4.7.2</t>
  </si>
  <si>
    <t>AT 4.8.2</t>
  </si>
  <si>
    <t>AT 4.9.2</t>
  </si>
  <si>
    <t>E 6.1</t>
  </si>
  <si>
    <t>E 6.2</t>
  </si>
  <si>
    <t>ACCIÓN TÁCTICA GENERAL 2021</t>
  </si>
  <si>
    <t>ACCIÓN TÁCTICA 2021</t>
  </si>
  <si>
    <t>ACCIÓN TÁCTICA  2021</t>
  </si>
  <si>
    <t xml:space="preserve">10/12/21
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</si>
  <si>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</si>
  <si>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</si>
  <si>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>Implementar el Modelo de  bienestar universitario</t>
  </si>
  <si>
    <t>Modelo  de bienestar universitario implementado</t>
  </si>
  <si>
    <t>Modelo de bienestar  implementado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</si>
  <si>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</si>
  <si>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</si>
  <si>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 xml:space="preserve">Implementar el modelo integral de bienestar, a través del plan anual de bienestar. </t>
  </si>
  <si>
    <t>Plan anual de bienestar 2021</t>
  </si>
  <si>
    <t>Jefe División Medio Universitario
Jefe División Recursos Humanos</t>
  </si>
  <si>
    <t xml:space="preserve">Plan anual de bienestar 2021 implementado </t>
  </si>
  <si>
    <t>Aprobar e implementar el Programa para la mejora del desempeño académico, la integración y la adaptación al ambiente educativo.</t>
  </si>
  <si>
    <t>Programa para la mejora del desempeño académico, la integración y la adaptación al ambiente educativo, implementado</t>
  </si>
  <si>
    <t>Realizar acompañamiento a los estudiantes identificados con alertas académicas, a través de las estrategias del Programa para la mejora del desempeño académico, la integración y la adaptación al ambiente educativo.</t>
  </si>
  <si>
    <t xml:space="preserve">40% de los estudiantes identificados, con mejoras en su desempeño académico </t>
  </si>
  <si>
    <t>Aprobar e implementar el Programa que desarrolle competencias para la vida, relacionadas con el autoconocimiento y la relación con los demás y su entorno.</t>
  </si>
  <si>
    <r>
      <t xml:space="preserve">Estadísticas de la implementación de estrategias del Programa
</t>
    </r>
    <r>
      <rPr>
        <sz val="10"/>
        <color theme="1"/>
        <rFont val="Calibri (Cuerpo)"/>
      </rPr>
      <t>Programa que desarrolle competencias para la vida, relacionadas con el autoconocimiento y la relación con los demás y su entorno implementado.</t>
    </r>
  </si>
  <si>
    <t>Programa que desarrolle competencias para la vida, relacionadas con el autoconocimiento y la relación con los demás y su entorno, implementado</t>
  </si>
  <si>
    <t>Lograr que el 90% de los estudiantes y funcionarios inscritos, participen en las actividades del Programa.</t>
  </si>
  <si>
    <t>Informe por parte del profesional lider del programa</t>
  </si>
  <si>
    <t>90% de participación en las actividades del programa</t>
  </si>
  <si>
    <t>Aprobar e implementar el Programa de apoyo socioeconómico</t>
  </si>
  <si>
    <t>Estadísticas de la implementación de estrategias del Programa
Programa de apoyo socioeconómico implementado (revisar que quede en todos)</t>
  </si>
  <si>
    <t>Programa de apoyo socioeconómico, implementado</t>
  </si>
  <si>
    <t>Realizar acompañamiento a 80% de los estudiantes beneficiados con el programa de apoyo socioeconómico, a través de las estrategias del Programa para la mejora del desempeño académico, la integración y la adaptación al ambiente educativo.</t>
  </si>
  <si>
    <t>Aprobar e implementar el Programa de deporte y uso del tiempo libre</t>
  </si>
  <si>
    <t>Estadísticas de la implementación de estrategias del Programa
Programa de deporte y uso del tiempo libre implementado</t>
  </si>
  <si>
    <t>Programa de deporte y uso del tiempo libre, implementado</t>
  </si>
  <si>
    <t>Aprobar e implementar el Programa de arte y cultura.</t>
  </si>
  <si>
    <t>Estadísticas de la implementación de estrategias del Programa
 Programa de arte y cultura implementado</t>
  </si>
  <si>
    <t>Programa de arte y cultura, implementado</t>
  </si>
  <si>
    <t>Aprobar e implementar Programa de promoción de estilos de vida saludable y autocuidado.</t>
  </si>
  <si>
    <t>Estadísticas de la implementación de estrategias del Programa
Programa de promoción de estilos de vida saludable y autocuidado implementado.</t>
  </si>
  <si>
    <t>Programa de promoción de estilos de vida saludable y autocuidado, implementado</t>
  </si>
  <si>
    <t>Aprobar e implementar el Programa para el fortalecimiento del sentido de pertenencia institucional, convivencia, cultura universitaria en el marco de la gestión del cambio institucional..</t>
  </si>
  <si>
    <t>Estadísticas de la implementación de estrategias del Programa
Programa para el fortalecimiento del sentido de pertenencia institucional, convivencia, cultura universitaria en el marco de la gestión del cambio institucional implementado</t>
  </si>
  <si>
    <t>Programa para el fortalecimiento del sentido de pertenencia institucional, convivencia, cultura universitaria en el marco de la gestión del cambio institucional., implementado</t>
  </si>
  <si>
    <t>Lograr que el 90% de los estudiantes  inscritos, participen en las actividades del Programa.</t>
  </si>
  <si>
    <t>Aprobar e implementar el Programa de Inclusión.</t>
  </si>
  <si>
    <t>Estadísticas de la implementación de estrategias del Programa
Implementar el Programa de Inclusión implementado</t>
  </si>
  <si>
    <t>Programa de inclusión, implementado</t>
  </si>
  <si>
    <t>Implementar el Sistema de Permanencia y Graduación</t>
  </si>
  <si>
    <t>Informe de la implementación del Sistema de Permanencia y Graduación</t>
  </si>
  <si>
    <t>Sistema de Permanencia y Graduación implementado</t>
  </si>
  <si>
    <t>Reporte de SPADIES con el porcentaje de deserción estudiantil (menor o igual al 8%)</t>
  </si>
  <si>
    <t>Porcentaje de deserción estudiantil
(Indicador de tendencia negativa, con valores acumulados)</t>
  </si>
  <si>
    <t>Informe de tutores de gestión de cada programa Programa para la mejora del desempeño académico, la integración y la adaptación al ambiente educativo implementado</t>
  </si>
  <si>
    <t>Estadísticas de la implementación de estrategias del Programa Programa para la mejora del desempeño académico, la integración y la adaptación al ambiente educativo.</t>
  </si>
  <si>
    <t xml:space="preserve">Diseñar y aprobar el modelo integral  de participación </t>
  </si>
  <si>
    <t>Un Modelo integral de participación aprobado</t>
  </si>
  <si>
    <t xml:space="preserve">Modelo  de bienestar universitario aprobado por Resolución de  Rectoría 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</si>
  <si>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</si>
  <si>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</si>
  <si>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</si>
  <si>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</si>
  <si>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</si>
  <si>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</si>
  <si>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</si>
  <si>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</si>
  <si>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 xml:space="preserve">Diseñar el Plan Anual de Bienestar 2021 </t>
  </si>
  <si>
    <t>Propuesta del Plan Anual de Bienestar 2021</t>
  </si>
  <si>
    <t>Jefe División Medio Universitario</t>
  </si>
  <si>
    <t>Implementar las actividades / estrategias de cada eje, descritas en el Plan Anual de Bienestar 2021</t>
  </si>
  <si>
    <t>Informe de gestión anual 2021 -estadísticas</t>
  </si>
  <si>
    <t>Presentar para aprobación, el Programa para la mejora del desempeño académico, la integración y la adaptación al ambiente educativo.</t>
  </si>
  <si>
    <t>Programa aprobado.</t>
  </si>
  <si>
    <t>Profesional líder del Programa
Jefe División Medio Universitario</t>
  </si>
  <si>
    <t>Plan anual de Bienestar 2021</t>
  </si>
  <si>
    <t>Articular el Programa con el Plan Anual de Bienestar 2021, en el eje "Orientación Académica".</t>
  </si>
  <si>
    <t>Desarrollar las estrategias - actividades establecidas en el eje "Orientación Académica" del Plan Anual de Bienestar 2021.</t>
  </si>
  <si>
    <t>Estadísticas de las estrategias - actividades del eje Orientación Académica.</t>
  </si>
  <si>
    <t>Identificar estudiantes con alertas académicas.</t>
  </si>
  <si>
    <t>Reporte del Sistema de Alertas Tempranas</t>
  </si>
  <si>
    <t>Profesional del Sistema de Permanencia y Graduación</t>
  </si>
  <si>
    <t>Desarrollar estrategias de acompañamiento a los estudiantes identificados con alertas académicas.</t>
  </si>
  <si>
    <t>Remitir estudiantes identificados a tutores y/o profesional de Medio Universitario.</t>
  </si>
  <si>
    <t>Reporte de remisiones del Sistema de Alertas Tempranas</t>
  </si>
  <si>
    <t>Presentar para aprobación, el Programa que desarrolle competencias para la vida, relacionadas con el autoconocimiento y la relación con los demás y su entorno.</t>
  </si>
  <si>
    <t>Articular el Programa con el Plan Anual de Bienestar 2021, en el eje "Acompañamiento para el desarrollo de competencias para la vida".</t>
  </si>
  <si>
    <t>Desarrollar las estrategias - actividades establecidas en el eje "Acompañamiento para el desarrollo de competencias para la vida" del Plan Anual de Bienestar 2021.</t>
  </si>
  <si>
    <t>Estadísticas de las estrategias - actividades del eje "Acompañamiento para el desarrollo de competencias para la vida".</t>
  </si>
  <si>
    <t>Programar actividades del programa</t>
  </si>
  <si>
    <t>Presentar para aprobación, el Programa de apoyo socioeconómico.</t>
  </si>
  <si>
    <t>Articular el Programa con el Plan Anual de Bienestar 2021, en el eje "Promoción Socioeconómica".</t>
  </si>
  <si>
    <t>Desarrollar las estrategias - actividades establecidas en el eje "Promoción Socioeconómica" del Plan Anual de Bienestar 2021.</t>
  </si>
  <si>
    <t>Estadísticas de las estrategias - actividades del eje "Promoción Socioeconómica".</t>
  </si>
  <si>
    <t>Identificar estudiantes beneficiados con apoyos socioeconómicos, que presenten alertas académicas.</t>
  </si>
  <si>
    <t>Desarrollar estrategias de acompañamiento a los estudiantes identificados con alertas académicas, que sean beneficiados con apoyos socioeconómicos.</t>
  </si>
  <si>
    <t>Profesional lider del Programa</t>
  </si>
  <si>
    <t>Presentar para aprobación, el Programa  de deporte y uso del tiempo libre.</t>
  </si>
  <si>
    <t>Articular el Programa con el Plan Anual de Bienestar 2021, en el eje "Fomento de la actividad física, el deporte y la recreación".</t>
  </si>
  <si>
    <t>Desarrollar las estrategias - actividades establecidas en el eje "Fomento de la actividad física, el deporte y la recreación" del Plan Anual de Bienestar 2021.</t>
  </si>
  <si>
    <t>Estadísticas de las estrategias - actividades del eje "Fomento de la actividad física, el deporte y la recreación".</t>
  </si>
  <si>
    <t>Presentar para aprobación, el Programa  de arte y cultura.</t>
  </si>
  <si>
    <t>Articular el Programa con el Plan Anual de Bienestar 2021, en el eje "Expresión Cultural y Artística".</t>
  </si>
  <si>
    <t>Desarrollar las estrategias - actividades establecidas en el eje "Expresión Cultural y artística" del Plan Anual de Bienestar 2021.</t>
  </si>
  <si>
    <t>Estadísticas de las estrategias - actividades del eje "Expresión Cultural y Artística".</t>
  </si>
  <si>
    <t>Presentar para aprobación, el Programa de promoción de estilos de vida saludable y autocuidado.</t>
  </si>
  <si>
    <t>Articular el Programa con el Plan Anual de Bienestar 2021, en el eje "Promoción de la salud integral y autocuidado".</t>
  </si>
  <si>
    <t>Desarrollar las estrategias - actividades establecidas en el eje "Promoción de la salud integral y autocuidado" del Plan Anual de Bienestar 2021.</t>
  </si>
  <si>
    <t>Estadísticas de las estrategias - actividades del eje "Promoción de la salud integral y autocuidado".</t>
  </si>
  <si>
    <t>Presentar para aprobación, el Programa para el fortalecimiento del sentido de pertenencia institucional, convivencia, cultura universitaria en el marco de la gestión del cambio institucional.</t>
  </si>
  <si>
    <t>Articular el Programa con el Plan Anual de Bienestar 2021, en el eje "Cultura institucional y ciudadana".</t>
  </si>
  <si>
    <t>Desarrollar las estrategias - actividades establecidas en el eje "Cultura institucional y ciudadana" del Plan Anual de Bienestar 2021.</t>
  </si>
  <si>
    <t>Estadísticas de las estrategias - actividades del eje "Cultura institucional y ciudadana".</t>
  </si>
  <si>
    <t>Presentar para aprobación, el Programa de Inclusión Institucional.</t>
  </si>
  <si>
    <t>Articular el Programa con el Plan Anual de Bienestar 2021, en el eje "Inclusión Institucional".</t>
  </si>
  <si>
    <t>Desarrollar las estrategias - actividades establecidas en el eje "Inclusión Institucional" del Plan Anual de Bienestar 2021.</t>
  </si>
  <si>
    <t>Estadísticas de las estrategias - actividades del eje "Inclusión Institucional".</t>
  </si>
  <si>
    <t>Articular el Sistema de Permanencia y Graduación con el Plan Anual de Bienestar 2021, en el eje "Permanencia y Graduación Estudiantil".</t>
  </si>
  <si>
    <t>Desarrollar las estrategias - actividades establecidas en el eje "Permanencia y Graduación Estudiantil" del Plan Anual de Bienestar 2021.</t>
  </si>
  <si>
    <t>Resultados obtenidos del Módulo de caracterización estudiantil del Sistema de Alertas Tempranas</t>
  </si>
  <si>
    <t>Realizar estudio de deserción 2019-II - 2020-II</t>
  </si>
  <si>
    <t>Profesionales Permanencia y Graduación</t>
  </si>
  <si>
    <t>Lider del Programa
Tutores de gestión de los diferentes programas</t>
  </si>
  <si>
    <t>80% de beneficiados del programa que no pierden asignaturas semestre académico</t>
  </si>
  <si>
    <t>Profesional lider del programa
Profesional del Sistema de Permanencia y Graduación</t>
  </si>
  <si>
    <t>Socialización y sensibilización del Sistema de Permanencia y Graduación "PermaneSER" con programas académicos.</t>
  </si>
  <si>
    <t>Actas de reuniones</t>
  </si>
  <si>
    <t>Profesional lider del Programa
Profesionales de Permanencia y Graduación</t>
  </si>
  <si>
    <t>Presentar para aprobación el Plan Anual de Bienestar 2021</t>
  </si>
  <si>
    <t>Acta de reunión con Comité de Bienestar</t>
  </si>
  <si>
    <t xml:space="preserve">
Jefe División Medio Universitario</t>
  </si>
  <si>
    <t>Resolución por la cual se aprueba el Plan Anual de Bienestar 2021, aprobado y publicado</t>
  </si>
  <si>
    <t>Publicar el Plan Anual de Bienestar 2021 y el acto administrativo de aprobación</t>
  </si>
  <si>
    <t>Reporte del Sistema de Alertas Tempranas requeridos o solicitados</t>
  </si>
  <si>
    <t>Informe semestral del lider del Programa</t>
  </si>
  <si>
    <t xml:space="preserve">Compilar la información de las caracteristicas actuales de los estudiantes de la institución </t>
  </si>
  <si>
    <t xml:space="preserve">Profesionales Líderes de los Programas
Jefe División Medio Universitario
Jefe División Recursos Humanos
</t>
  </si>
  <si>
    <t>Profesional líder del Programa
Jefe División Medio Universitario
Tutores de los diferentes Programas Académicos</t>
  </si>
  <si>
    <t>Profesional líder del Programa
Jefe División Medio Universitario
Jefe División Recursos Humanos</t>
  </si>
  <si>
    <t>Brindar soporte para el óptimo funcionamiento del Sistema de Alertas Tempranas y seguridad de la información.</t>
  </si>
  <si>
    <t>Informe semestral de soporte técnico de novedades en el funcionamiento y backup del Sistema de Alertas Tempranas</t>
  </si>
  <si>
    <t>Profesional designado en la Oficina de Planeación Sistemas y Desarrollo</t>
  </si>
  <si>
    <t>Implementar estrategias que fortalezcan la permanencia, de acuerdo con la caracterización, alertas tempranas y causas de deserción.</t>
  </si>
  <si>
    <t>Informe semestral de seguimiento a estudiantes beneficiados con apoyos socioeconómicos.</t>
  </si>
  <si>
    <t>Informe semestral del Sistema de Permanencia y Graduación.</t>
  </si>
  <si>
    <t xml:space="preserve">Informe semestral del Sistema de Permanencia y Graduación </t>
  </si>
  <si>
    <t>Documento Estudio de deserción estudiantil</t>
  </si>
  <si>
    <r>
      <rPr>
        <u/>
        <sz val="10"/>
        <color rgb="FF240AE6"/>
        <rFont val="Calibri (Cuerpo)"/>
      </rPr>
      <t>Jefe División Medio Universitario</t>
    </r>
    <r>
      <rPr>
        <sz val="10"/>
        <rFont val="Calibri"/>
        <family val="2"/>
        <scheme val="minor"/>
      </rPr>
      <t xml:space="preserve">
Jefe División Recursos Humanos</t>
    </r>
  </si>
  <si>
    <r>
      <rPr>
        <u/>
        <sz val="10"/>
        <color rgb="FF240AE6"/>
        <rFont val="Calibri (Cuerpo)"/>
      </rPr>
      <t>División Medio Universitario</t>
    </r>
    <r>
      <rPr>
        <sz val="10"/>
        <rFont val="Calibri"/>
        <family val="2"/>
        <scheme val="minor"/>
      </rPr>
      <t xml:space="preserve">
Todas las Facultades</t>
    </r>
  </si>
  <si>
    <r>
      <rPr>
        <u/>
        <sz val="10"/>
        <color rgb="FF240AE6"/>
        <rFont val="Calibri (Cuerpo)"/>
      </rPr>
      <t>División Medio Universitario</t>
    </r>
    <r>
      <rPr>
        <sz val="10"/>
        <rFont val="Calibri"/>
        <family val="2"/>
        <scheme val="minor"/>
      </rPr>
      <t xml:space="preserve">
Oficina de Planeación Sistemas y Desarrollo</t>
    </r>
  </si>
  <si>
    <r>
      <rPr>
        <u/>
        <sz val="10"/>
        <color rgb="FF240AE6"/>
        <rFont val="Calibri (Cuerpo)"/>
      </rPr>
      <t>División Medio Universitario</t>
    </r>
    <r>
      <rPr>
        <sz val="10"/>
        <rFont val="Calibri"/>
        <family val="2"/>
        <scheme val="minor"/>
      </rPr>
      <t xml:space="preserve">
Vicerrectoría Académica</t>
    </r>
  </si>
  <si>
    <r>
      <rPr>
        <u/>
        <sz val="10"/>
        <color rgb="FF240AE6"/>
        <rFont val="Calibri (Cuerpo)"/>
      </rPr>
      <t>División Medio Universitario</t>
    </r>
    <r>
      <rPr>
        <sz val="10"/>
        <rFont val="Calibri"/>
        <family val="2"/>
        <scheme val="minor"/>
      </rPr>
      <t xml:space="preserve">
División de Recursos Humanos</t>
    </r>
  </si>
  <si>
    <r>
      <rPr>
        <b/>
        <sz val="10"/>
        <rFont val="Calibri"/>
        <family val="2"/>
        <scheme val="minor"/>
      </rPr>
      <t xml:space="preserve">Secretaria General*
</t>
    </r>
    <r>
      <rPr>
        <u/>
        <sz val="10"/>
        <color rgb="FF240AE6"/>
        <rFont val="Calibri (Cuerpo)"/>
      </rPr>
      <t>División de Medio Universitario</t>
    </r>
    <r>
      <rPr>
        <sz val="10"/>
        <rFont val="Calibri"/>
        <family val="2"/>
        <scheme val="minor"/>
      </rPr>
      <t xml:space="preserve">
División de Promoción y Relaciones Interinstitucionales
Oficina de Planeación, Sistemas y Desarrollo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</si>
  <si>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dependencias</t>
    </r>
    <r>
      <rPr>
        <sz val="10"/>
        <rFont val="Calibri"/>
        <family val="2"/>
        <scheme val="minor"/>
      </rPr>
      <t xml:space="preserve">
Todas las facultades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</si>
  <si>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</si>
  <si>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r>
      <rPr>
        <b/>
        <u/>
        <sz val="10"/>
        <color rgb="FF240AE6"/>
        <rFont val="Calibri (Cuerpo)"/>
      </rPr>
      <t>División del Medio Universitario*</t>
    </r>
    <r>
      <rPr>
        <sz val="10"/>
        <rFont val="Calibri"/>
        <family val="2"/>
        <scheme val="minor"/>
      </rPr>
      <t xml:space="preserve">
Vicerrectoría Administrativa   
Vicerrectoría Académica</t>
    </r>
  </si>
  <si>
    <t>No tiene estrategias asociadas</t>
  </si>
  <si>
    <t>No tiene iniciativas estratégicas asociadas</t>
  </si>
  <si>
    <t>No tiene acciones tácticas asociadas</t>
  </si>
  <si>
    <t xml:space="preserve">N.A  </t>
  </si>
  <si>
    <t>Socializar el  Programa para la mejora del desempeño académico, la integración y la adaptación al ambiente educativo.</t>
  </si>
  <si>
    <t>Socializar el Programa que desarrolle competencias para la vida, relacionadas con el autoconocimiento y la relación con los demás y su entorno.</t>
  </si>
  <si>
    <t>Socializar  el Programa de apoyo socioeconómico.</t>
  </si>
  <si>
    <t>Socializar el Programa  de deporte y uso del tiempo libre.</t>
  </si>
  <si>
    <t>Socializar el Programa  de arte y cultura.</t>
  </si>
  <si>
    <t>Socializar el Programa de promoción de estilos de vida saludable y autocuidado.</t>
  </si>
  <si>
    <t>Socializar el Programa para el fortalecimiento del sentido de pertenencia institucional, convivencia, cultura universitaria en el marco de la gestión del cambio institucional.</t>
  </si>
  <si>
    <t>Socializar el Programa de Inclusión Institucional.</t>
  </si>
  <si>
    <t>AO 4.1.1.1</t>
  </si>
  <si>
    <t>AO 4.1.1.2</t>
  </si>
  <si>
    <t>AO 4.1.1.3</t>
  </si>
  <si>
    <t>AO 4.1.1.4</t>
  </si>
  <si>
    <t>AO 4.2.1.1</t>
  </si>
  <si>
    <t>AO 4.2.1.2</t>
  </si>
  <si>
    <t>AO 4.2.1.3</t>
  </si>
  <si>
    <t>AO 4.2.1.4</t>
  </si>
  <si>
    <t>AO 4.2.2.1</t>
  </si>
  <si>
    <t>AO 4.2.2.2</t>
  </si>
  <si>
    <t>AO 4.2.2.3</t>
  </si>
  <si>
    <t>AO 4.3.1.1</t>
  </si>
  <si>
    <t>AO 4.3.1.2</t>
  </si>
  <si>
    <t>AO 4.3.1.3</t>
  </si>
  <si>
    <t>AO 4.3.1.4</t>
  </si>
  <si>
    <t>AO 4.3.2.1</t>
  </si>
  <si>
    <t>AO 4.3.2.2</t>
  </si>
  <si>
    <t>AO 4.4.1.1</t>
  </si>
  <si>
    <t>AO 4.4.1.2</t>
  </si>
  <si>
    <t>AO 4.4.1.3</t>
  </si>
  <si>
    <t>AO 4.4.1.4</t>
  </si>
  <si>
    <t>AO 4.4.2.1</t>
  </si>
  <si>
    <t>AO 4.4.2.2</t>
  </si>
  <si>
    <t>AO 4.4.2.3</t>
  </si>
  <si>
    <t>AO 4.5.1.1</t>
  </si>
  <si>
    <t>AO 4.5.1.2</t>
  </si>
  <si>
    <t>AO 4.5.1.3</t>
  </si>
  <si>
    <t>AO 4.5.1.4</t>
  </si>
  <si>
    <t>AO 4.5.2.1</t>
  </si>
  <si>
    <t>AO 4.5.2.2</t>
  </si>
  <si>
    <t>AO 4.6.1.1</t>
  </si>
  <si>
    <t>AO 4.6.1.2</t>
  </si>
  <si>
    <t>AO 4.6.1.3</t>
  </si>
  <si>
    <t>AO 4.6.1.4</t>
  </si>
  <si>
    <t>AO 4.6.2.1</t>
  </si>
  <si>
    <t>AO 4.6.2.2</t>
  </si>
  <si>
    <t>AO 4.7.1.1</t>
  </si>
  <si>
    <t>AO 4.7.1.2</t>
  </si>
  <si>
    <t>AO 4.7.1.3</t>
  </si>
  <si>
    <t>AO 4.7.1.4</t>
  </si>
  <si>
    <t>AO 4.7.2.1</t>
  </si>
  <si>
    <t>AO 4.7.2.2</t>
  </si>
  <si>
    <t>AO 4.8.1.1</t>
  </si>
  <si>
    <t>AO 4.8.1.2</t>
  </si>
  <si>
    <t>AO 4.8.1.3</t>
  </si>
  <si>
    <t>AO 4.8.1.4</t>
  </si>
  <si>
    <t>AO 4.8.2.1</t>
  </si>
  <si>
    <t>AO 4.8.2.2</t>
  </si>
  <si>
    <t>AO 4.9.1.1</t>
  </si>
  <si>
    <t>AO 4.9.2.1</t>
  </si>
  <si>
    <t>AO 4.9.1.2</t>
  </si>
  <si>
    <t>AO 4.9.1.3</t>
  </si>
  <si>
    <t>AO 4.9.1.4</t>
  </si>
  <si>
    <t>AO 4.9.2.2</t>
  </si>
  <si>
    <t>AO 4.11.1.1</t>
  </si>
  <si>
    <t>AO 4.11.1.2</t>
  </si>
  <si>
    <t>AO 4.11.1.3</t>
  </si>
  <si>
    <t>AO 4.11.1.4</t>
  </si>
  <si>
    <t>AO 4.12.1.1</t>
  </si>
  <si>
    <t>AO 4.12.1.2</t>
  </si>
  <si>
    <t>AO 4.12.1.3</t>
  </si>
  <si>
    <t>Desarrollar las actividades del programa</t>
  </si>
  <si>
    <t>Programar las actividades del programa</t>
  </si>
  <si>
    <t xml:space="preserve">Profesional lider del Programa
</t>
  </si>
  <si>
    <t>AO 6.6.1.1</t>
  </si>
  <si>
    <t>AO 6.7.1.1</t>
  </si>
  <si>
    <t>AO 6.8.1.1</t>
  </si>
  <si>
    <t>AO 6.10.1.1</t>
  </si>
  <si>
    <t>Elaborar informe del avance de implementación de las actividades enmarcadas en el Plan de Bienestar.</t>
  </si>
  <si>
    <t>Plan Anual de Bienestar 2021, Informe de avance de la implementación</t>
  </si>
  <si>
    <t>Apoyar la ejecución del plan de trabajo de la Oficina de Planeación, Sistemas y Desarrollo para la implementación de las fases del MIPG.</t>
  </si>
  <si>
    <t>Soportes de ejecución del plan de trabajo.</t>
  </si>
  <si>
    <t>Encuestas Estudio Unidad Documental</t>
  </si>
  <si>
    <t>Diligenciar primera parte encuesta estudio unidad documental remitida por Archivo y Correspondencia, para la División.</t>
  </si>
  <si>
    <t>División Medio Universitario (Area Salud)</t>
  </si>
  <si>
    <t>Apoyar a la Secretaría General en el diseño del modelo integral de participación.</t>
  </si>
  <si>
    <t>Actas de reunión.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</si>
</sst>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3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FFFF"/>
      <name val="Calibri"/>
      <family val="2"/>
      <scheme val="minor"/>
    </font>
    <font>
      <b/>
      <u/>
      <sz val="10"/>
      <color rgb="FF240AE6"/>
      <name val="Calibri (Cuerpo)"/>
    </font>
    <font>
      <u/>
      <sz val="10"/>
      <color rgb="FF240AE6"/>
      <name val="Calibri (Cuerpo)"/>
    </font>
    <font>
      <b/>
      <sz val="7"/>
      <color theme="0"/>
      <name val="Calibri"/>
      <family val="2"/>
      <scheme val="minor"/>
    </font>
    <font>
      <sz val="10"/>
      <name val="Calibri (Cuerpo)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10" fillId="0" borderId="0"/>
    <xf numFmtId="0" fontId="11" fillId="0" borderId="0"/>
    <xf numFmtId="166" fontId="6" fillId="0" borderId="0" applyFont="0" applyFill="0" applyBorder="0" applyAlignment="0" applyProtection="0"/>
    <xf numFmtId="0" fontId="12" fillId="0" borderId="0"/>
    <xf numFmtId="165" fontId="11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1" fillId="0" borderId="0"/>
  </cellStyleXfs>
  <cellXfs count="318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5" fillId="0" borderId="7" xfId="0" applyFont="1" applyBorder="1" applyAlignment="1">
      <alignment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23" fillId="3" borderId="0" xfId="0" applyFont="1" applyFill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7" fillId="8" borderId="1" xfId="0" applyFont="1" applyFill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10" borderId="1" xfId="0" applyFont="1" applyFill="1" applyBorder="1" applyAlignment="1">
      <alignment horizontal="center" vertical="center" wrapText="1" readingOrder="1"/>
    </xf>
    <xf numFmtId="0" fontId="11" fillId="9" borderId="1" xfId="0" applyFont="1" applyFill="1" applyBorder="1" applyAlignment="1">
      <alignment vertical="top" wrapText="1"/>
    </xf>
    <xf numFmtId="0" fontId="11" fillId="10" borderId="1" xfId="0" applyFont="1" applyFill="1" applyBorder="1" applyAlignment="1">
      <alignment vertical="top" wrapText="1"/>
    </xf>
    <xf numFmtId="14" fontId="11" fillId="9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7" fillId="0" borderId="0" xfId="0" applyFont="1" applyBorder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9" fillId="12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5" fillId="0" borderId="13" xfId="0" applyFont="1" applyBorder="1" applyAlignment="1">
      <alignment vertical="center" wrapText="1"/>
    </xf>
    <xf numFmtId="0" fontId="33" fillId="13" borderId="1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20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6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2" fillId="0" borderId="8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5" xfId="0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3" fillId="0" borderId="18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right" vertical="center" wrapText="1"/>
    </xf>
    <xf numFmtId="0" fontId="15" fillId="0" borderId="18" xfId="0" applyFont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justify" wrapText="1"/>
    </xf>
    <xf numFmtId="0" fontId="3" fillId="2" borderId="0" xfId="0" applyFont="1" applyFill="1" applyAlignment="1">
      <alignment horizontal="justify" vertical="center" wrapText="1"/>
    </xf>
    <xf numFmtId="0" fontId="23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justify" wrapText="1"/>
    </xf>
    <xf numFmtId="0" fontId="20" fillId="4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justify" vertical="center" wrapText="1"/>
    </xf>
    <xf numFmtId="0" fontId="28" fillId="14" borderId="4" xfId="0" applyFont="1" applyFill="1" applyBorder="1" applyAlignment="1">
      <alignment horizontal="justify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36" fillId="12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justify" vertical="center"/>
    </xf>
    <xf numFmtId="0" fontId="2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justify" vertical="center" wrapText="1"/>
    </xf>
    <xf numFmtId="0" fontId="37" fillId="0" borderId="1" xfId="0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17" fillId="7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justify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17" fillId="14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top" wrapText="1"/>
    </xf>
    <xf numFmtId="0" fontId="28" fillId="14" borderId="1" xfId="0" applyFont="1" applyFill="1" applyBorder="1" applyAlignment="1" applyProtection="1">
      <alignment horizontal="justify" vertical="center" wrapText="1"/>
    </xf>
    <xf numFmtId="0" fontId="28" fillId="2" borderId="1" xfId="0" applyFont="1" applyFill="1" applyBorder="1" applyAlignment="1" applyProtection="1">
      <alignment horizontal="justify" vertical="center" wrapText="1"/>
    </xf>
    <xf numFmtId="0" fontId="37" fillId="2" borderId="1" xfId="0" applyFont="1" applyFill="1" applyBorder="1" applyAlignment="1">
      <alignment horizontal="justify" vertical="center" wrapText="1"/>
    </xf>
    <xf numFmtId="0" fontId="37" fillId="2" borderId="1" xfId="0" applyFont="1" applyFill="1" applyBorder="1" applyAlignment="1">
      <alignment horizontal="center" vertical="center" wrapText="1"/>
    </xf>
    <xf numFmtId="10" fontId="30" fillId="2" borderId="21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19" fillId="12" borderId="2" xfId="0" applyFont="1" applyFill="1" applyBorder="1" applyAlignment="1" applyProtection="1">
      <alignment horizontal="center" vertical="center" wrapText="1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14" xfId="0" applyFont="1" applyFill="1" applyBorder="1" applyAlignment="1" applyProtection="1">
      <alignment horizontal="center" vertical="center" wrapText="1"/>
    </xf>
    <xf numFmtId="0" fontId="19" fillId="12" borderId="3" xfId="0" applyFont="1" applyFill="1" applyBorder="1" applyAlignment="1" applyProtection="1">
      <alignment horizontal="center" vertical="center" wrapText="1"/>
    </xf>
    <xf numFmtId="0" fontId="19" fillId="12" borderId="13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3" fillId="13" borderId="3" xfId="0" applyFont="1" applyFill="1" applyBorder="1" applyAlignment="1">
      <alignment horizontal="center" vertical="center" wrapText="1"/>
    </xf>
    <xf numFmtId="0" fontId="33" fillId="13" borderId="1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10" fontId="17" fillId="14" borderId="4" xfId="7" applyNumberFormat="1" applyFont="1" applyFill="1" applyBorder="1" applyAlignment="1">
      <alignment horizontal="justify" vertical="center" wrapText="1"/>
    </xf>
    <xf numFmtId="10" fontId="17" fillId="14" borderId="5" xfId="7" applyNumberFormat="1" applyFont="1" applyFill="1" applyBorder="1" applyAlignment="1">
      <alignment horizontal="justify" vertical="center" wrapText="1"/>
    </xf>
    <xf numFmtId="10" fontId="17" fillId="14" borderId="15" xfId="7" applyNumberFormat="1" applyFont="1" applyFill="1" applyBorder="1" applyAlignment="1">
      <alignment horizontal="justify" vertical="center" wrapText="1"/>
    </xf>
    <xf numFmtId="10" fontId="17" fillId="2" borderId="4" xfId="7" applyNumberFormat="1" applyFont="1" applyFill="1" applyBorder="1" applyAlignment="1">
      <alignment horizontal="justify" vertical="center" wrapText="1"/>
    </xf>
    <xf numFmtId="10" fontId="17" fillId="2" borderId="5" xfId="7" applyNumberFormat="1" applyFont="1" applyFill="1" applyBorder="1" applyAlignment="1">
      <alignment horizontal="justify" vertical="center" wrapText="1"/>
    </xf>
    <xf numFmtId="10" fontId="17" fillId="2" borderId="15" xfId="7" applyNumberFormat="1" applyFont="1" applyFill="1" applyBorder="1" applyAlignment="1">
      <alignment horizontal="justify" vertical="center" wrapText="1"/>
    </xf>
    <xf numFmtId="10" fontId="17" fillId="14" borderId="4" xfId="7" applyNumberFormat="1" applyFont="1" applyFill="1" applyBorder="1" applyAlignment="1">
      <alignment horizontal="center" vertical="center" wrapText="1"/>
    </xf>
    <xf numFmtId="10" fontId="17" fillId="14" borderId="5" xfId="7" applyNumberFormat="1" applyFont="1" applyFill="1" applyBorder="1" applyAlignment="1">
      <alignment horizontal="center" vertical="center" wrapText="1"/>
    </xf>
    <xf numFmtId="10" fontId="17" fillId="14" borderId="15" xfId="7" applyNumberFormat="1" applyFont="1" applyFill="1" applyBorder="1" applyAlignment="1">
      <alignment horizontal="center" vertical="center" wrapText="1"/>
    </xf>
    <xf numFmtId="14" fontId="17" fillId="2" borderId="5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10" fontId="23" fillId="3" borderId="4" xfId="7" applyNumberFormat="1" applyFont="1" applyFill="1" applyBorder="1" applyAlignment="1">
      <alignment horizontal="center" vertical="center" wrapText="1"/>
    </xf>
    <xf numFmtId="10" fontId="23" fillId="3" borderId="5" xfId="7" applyNumberFormat="1" applyFont="1" applyFill="1" applyBorder="1" applyAlignment="1">
      <alignment horizontal="center" vertical="center" wrapText="1"/>
    </xf>
    <xf numFmtId="10" fontId="23" fillId="3" borderId="15" xfId="7" applyNumberFormat="1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justify" vertical="center" wrapText="1"/>
    </xf>
    <xf numFmtId="0" fontId="17" fillId="14" borderId="5" xfId="0" applyFont="1" applyFill="1" applyBorder="1" applyAlignment="1">
      <alignment horizontal="justify" vertical="center" wrapText="1"/>
    </xf>
    <xf numFmtId="0" fontId="17" fillId="14" borderId="15" xfId="0" applyFont="1" applyFill="1" applyBorder="1" applyAlignment="1">
      <alignment horizontal="justify" vertical="center" wrapText="1"/>
    </xf>
    <xf numFmtId="0" fontId="17" fillId="2" borderId="4" xfId="0" applyFont="1" applyFill="1" applyBorder="1" applyAlignment="1">
      <alignment horizontal="justify" vertical="center" wrapText="1"/>
    </xf>
    <xf numFmtId="0" fontId="17" fillId="2" borderId="5" xfId="0" applyFont="1" applyFill="1" applyBorder="1" applyAlignment="1">
      <alignment horizontal="justify" vertical="center" wrapText="1"/>
    </xf>
    <xf numFmtId="0" fontId="17" fillId="2" borderId="15" xfId="0" applyFont="1" applyFill="1" applyBorder="1" applyAlignment="1">
      <alignment horizontal="justify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17" fillId="14" borderId="5" xfId="0" applyFont="1" applyFill="1" applyBorder="1" applyAlignment="1">
      <alignment horizontal="center" vertical="center" wrapText="1"/>
    </xf>
    <xf numFmtId="0" fontId="17" fillId="14" borderId="15" xfId="0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7" fillId="15" borderId="1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34" fillId="14" borderId="4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justify" vertical="center" wrapText="1"/>
    </xf>
    <xf numFmtId="0" fontId="17" fillId="7" borderId="5" xfId="0" applyFont="1" applyFill="1" applyBorder="1" applyAlignment="1">
      <alignment horizontal="justify" vertical="center" wrapText="1"/>
    </xf>
    <xf numFmtId="0" fontId="17" fillId="15" borderId="4" xfId="0" applyFont="1" applyFill="1" applyBorder="1" applyAlignment="1">
      <alignment horizontal="justify" vertical="center" wrapText="1"/>
    </xf>
    <xf numFmtId="0" fontId="17" fillId="15" borderId="5" xfId="0" applyFont="1" applyFill="1" applyBorder="1" applyAlignment="1">
      <alignment horizontal="justify" vertical="center" wrapText="1"/>
    </xf>
    <xf numFmtId="0" fontId="17" fillId="15" borderId="15" xfId="0" applyFont="1" applyFill="1" applyBorder="1" applyAlignment="1">
      <alignment horizontal="justify" vertical="center" wrapText="1"/>
    </xf>
    <xf numFmtId="0" fontId="17" fillId="11" borderId="4" xfId="0" applyFont="1" applyFill="1" applyBorder="1" applyAlignment="1">
      <alignment horizontal="justify" vertical="center" wrapText="1"/>
    </xf>
    <xf numFmtId="0" fontId="17" fillId="11" borderId="5" xfId="0" applyFont="1" applyFill="1" applyBorder="1" applyAlignment="1">
      <alignment horizontal="justify" vertical="center" wrapText="1"/>
    </xf>
    <xf numFmtId="0" fontId="17" fillId="11" borderId="15" xfId="0" applyFont="1" applyFill="1" applyBorder="1" applyAlignment="1">
      <alignment horizontal="justify" vertical="center" wrapText="1"/>
    </xf>
    <xf numFmtId="14" fontId="17" fillId="11" borderId="4" xfId="0" applyNumberFormat="1" applyFont="1" applyFill="1" applyBorder="1" applyAlignment="1">
      <alignment horizontal="center" vertical="center" wrapText="1"/>
    </xf>
    <xf numFmtId="14" fontId="17" fillId="11" borderId="5" xfId="0" applyNumberFormat="1" applyFont="1" applyFill="1" applyBorder="1" applyAlignment="1">
      <alignment horizontal="center" vertical="center" wrapText="1"/>
    </xf>
    <xf numFmtId="14" fontId="17" fillId="11" borderId="15" xfId="0" applyNumberFormat="1" applyFont="1" applyFill="1" applyBorder="1" applyAlignment="1">
      <alignment horizontal="center" vertical="center" wrapText="1"/>
    </xf>
    <xf numFmtId="0" fontId="35" fillId="15" borderId="4" xfId="0" applyFont="1" applyFill="1" applyBorder="1" applyAlignment="1">
      <alignment horizontal="center" vertical="center" wrapText="1"/>
    </xf>
    <xf numFmtId="0" fontId="35" fillId="15" borderId="5" xfId="0" applyFont="1" applyFill="1" applyBorder="1" applyAlignment="1">
      <alignment horizontal="center" vertical="center" wrapText="1"/>
    </xf>
    <xf numFmtId="0" fontId="35" fillId="14" borderId="4" xfId="0" applyFont="1" applyFill="1" applyBorder="1" applyAlignment="1">
      <alignment horizontal="center" vertical="center" wrapText="1"/>
    </xf>
    <xf numFmtId="0" fontId="35" fillId="14" borderId="5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justify" vertical="center" wrapText="1"/>
    </xf>
    <xf numFmtId="0" fontId="28" fillId="2" borderId="5" xfId="0" applyFont="1" applyFill="1" applyBorder="1" applyAlignment="1">
      <alignment horizontal="justify" vertical="center" wrapText="1"/>
    </xf>
    <xf numFmtId="0" fontId="28" fillId="2" borderId="15" xfId="0" applyFont="1" applyFill="1" applyBorder="1" applyAlignment="1">
      <alignment horizontal="justify" vertical="center" wrapText="1"/>
    </xf>
    <xf numFmtId="9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justify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3" fillId="13" borderId="7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33" fillId="13" borderId="20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9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8" xr:uid="{00000000-0005-0000-0000-000008000000}"/>
    <cellStyle name="Porcentaje" xfId="7" builtinId="5"/>
  </cellStyles>
  <dxfs count="1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D73FF"/>
      <color rgb="FF002774"/>
      <color rgb="FFF9F674"/>
      <color rgb="FF240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62"/>
      <c r="B1" s="162"/>
      <c r="C1" s="162"/>
    </row>
    <row r="2" spans="1:9" ht="28.5" customHeight="1" x14ac:dyDescent="0.2">
      <c r="A2" s="159"/>
      <c r="B2" s="159"/>
      <c r="C2" s="159"/>
      <c r="D2" s="6"/>
      <c r="E2" s="6"/>
      <c r="F2" s="5"/>
      <c r="G2" s="5"/>
      <c r="H2" s="5"/>
    </row>
    <row r="3" spans="1:9" ht="330.75" customHeight="1" x14ac:dyDescent="0.35">
      <c r="A3" s="161"/>
      <c r="B3" s="161"/>
      <c r="C3" s="161"/>
      <c r="E3" t="s">
        <v>10</v>
      </c>
      <c r="F3" t="s">
        <v>10</v>
      </c>
      <c r="G3" t="s">
        <v>10</v>
      </c>
      <c r="H3" t="s">
        <v>10</v>
      </c>
      <c r="I3" t="s">
        <v>10</v>
      </c>
    </row>
    <row r="4" spans="1:9" ht="24" customHeight="1" x14ac:dyDescent="0.35">
      <c r="A4" s="160"/>
      <c r="B4" s="160"/>
      <c r="C4" s="160"/>
    </row>
    <row r="5" spans="1:9" x14ac:dyDescent="0.2">
      <c r="A5" s="33"/>
      <c r="B5" s="33"/>
      <c r="C5" s="33"/>
    </row>
    <row r="6" spans="1:9" ht="15" customHeight="1" x14ac:dyDescent="0.2">
      <c r="A6" s="34"/>
      <c r="B6" s="36"/>
      <c r="C6" s="38"/>
    </row>
    <row r="7" spans="1:9" ht="30" customHeight="1" x14ac:dyDescent="0.2">
      <c r="A7" s="35"/>
      <c r="B7" s="37"/>
      <c r="C7" s="39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CDF7-0534-FB40-B3AD-7ED50AA257E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"/>
  <sheetViews>
    <sheetView showGridLines="0" zoomScale="90" zoomScaleNormal="90" zoomScaleSheetLayoutView="85" zoomScalePageLayoutView="90" workbookViewId="0">
      <pane xSplit="10" ySplit="5" topLeftCell="N6" activePane="bottomRight" state="frozen"/>
      <selection sqref="A1:H3"/>
      <selection pane="topRight" sqref="A1:H3"/>
      <selection pane="bottomLeft" sqref="A1:H3"/>
      <selection pane="bottomRight" sqref="A1:H3"/>
    </sheetView>
  </sheetViews>
  <sheetFormatPr baseColWidth="10" defaultColWidth="10.83203125" defaultRowHeight="15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180"/>
      <c r="B1" s="181"/>
      <c r="C1" s="181"/>
      <c r="D1" s="181"/>
      <c r="E1" s="181"/>
      <c r="F1" s="181"/>
      <c r="G1" s="181"/>
      <c r="H1" s="181"/>
      <c r="I1" s="174" t="s">
        <v>33</v>
      </c>
      <c r="J1" s="175"/>
      <c r="K1" s="175"/>
      <c r="L1" s="175"/>
      <c r="M1" s="175"/>
      <c r="N1" s="175"/>
      <c r="O1" s="175"/>
      <c r="P1" s="170"/>
      <c r="Q1" s="94"/>
      <c r="R1" s="94"/>
      <c r="S1" s="94"/>
      <c r="T1" s="102" t="s">
        <v>153</v>
      </c>
      <c r="U1" s="99" t="s">
        <v>157</v>
      </c>
    </row>
    <row r="2" spans="1:21" ht="24" customHeight="1" x14ac:dyDescent="0.2">
      <c r="A2" s="182"/>
      <c r="B2" s="183"/>
      <c r="C2" s="183"/>
      <c r="D2" s="183"/>
      <c r="E2" s="183"/>
      <c r="F2" s="183"/>
      <c r="G2" s="183"/>
      <c r="H2" s="183"/>
      <c r="I2" s="176" t="s">
        <v>152</v>
      </c>
      <c r="J2" s="177"/>
      <c r="K2" s="177"/>
      <c r="L2" s="177"/>
      <c r="M2" s="177"/>
      <c r="N2" s="177"/>
      <c r="O2" s="177"/>
      <c r="P2" s="171"/>
      <c r="Q2" s="56"/>
      <c r="R2" s="56"/>
      <c r="S2" s="56"/>
      <c r="T2" s="102" t="s">
        <v>154</v>
      </c>
      <c r="U2" s="100">
        <v>1</v>
      </c>
    </row>
    <row r="3" spans="1:21" ht="24" customHeight="1" x14ac:dyDescent="0.2">
      <c r="A3" s="184"/>
      <c r="B3" s="185"/>
      <c r="C3" s="185"/>
      <c r="D3" s="185"/>
      <c r="E3" s="185"/>
      <c r="F3" s="185"/>
      <c r="G3" s="185"/>
      <c r="H3" s="185"/>
      <c r="I3" s="178" t="s">
        <v>35</v>
      </c>
      <c r="J3" s="179"/>
      <c r="K3" s="179"/>
      <c r="L3" s="179"/>
      <c r="M3" s="179"/>
      <c r="N3" s="179"/>
      <c r="O3" s="179"/>
      <c r="P3" s="54"/>
      <c r="Q3" s="56"/>
      <c r="R3" s="56"/>
      <c r="S3" s="56"/>
      <c r="T3" s="102" t="s">
        <v>155</v>
      </c>
      <c r="U3" s="101" t="s">
        <v>156</v>
      </c>
    </row>
    <row r="4" spans="1:21" ht="31.5" customHeight="1" thickBot="1" x14ac:dyDescent="0.25">
      <c r="A4" s="189" t="s">
        <v>36</v>
      </c>
      <c r="B4" s="189"/>
      <c r="C4" s="189"/>
      <c r="D4" s="189"/>
      <c r="E4" s="189"/>
      <c r="F4" s="189"/>
      <c r="G4" s="189"/>
      <c r="H4" s="189"/>
      <c r="I4" s="172" t="s">
        <v>0</v>
      </c>
      <c r="J4" s="173"/>
      <c r="K4" s="173"/>
      <c r="L4" s="173"/>
      <c r="M4" s="173"/>
      <c r="N4" s="173"/>
      <c r="O4" s="97"/>
      <c r="P4" s="98"/>
      <c r="Q4" s="163" t="s">
        <v>150</v>
      </c>
      <c r="R4" s="164"/>
      <c r="S4" s="164"/>
      <c r="T4" s="164"/>
      <c r="U4" s="165"/>
    </row>
    <row r="5" spans="1:21" ht="30.75" customHeight="1" x14ac:dyDescent="0.2">
      <c r="A5" s="187" t="s">
        <v>2</v>
      </c>
      <c r="B5" s="188"/>
      <c r="C5" s="188"/>
      <c r="D5" s="188"/>
      <c r="E5" s="188"/>
      <c r="F5" s="188"/>
      <c r="G5" s="188"/>
      <c r="H5" s="188"/>
      <c r="I5" s="186" t="s">
        <v>3</v>
      </c>
      <c r="J5" s="186"/>
      <c r="K5" s="168" t="s">
        <v>95</v>
      </c>
      <c r="L5" s="169"/>
      <c r="M5" s="62" t="s">
        <v>66</v>
      </c>
      <c r="N5" s="95" t="s">
        <v>67</v>
      </c>
      <c r="O5" s="96" t="s">
        <v>65</v>
      </c>
      <c r="P5" s="95" t="s">
        <v>68</v>
      </c>
      <c r="Q5" s="166" t="s">
        <v>151</v>
      </c>
      <c r="R5" s="167"/>
      <c r="S5" s="55" t="s">
        <v>66</v>
      </c>
      <c r="T5" s="55" t="s">
        <v>67</v>
      </c>
      <c r="U5" s="55" t="s">
        <v>65</v>
      </c>
    </row>
    <row r="6" spans="1:21" ht="34.5" customHeight="1" x14ac:dyDescent="0.2">
      <c r="A6" s="117"/>
      <c r="B6" s="190" t="s">
        <v>247</v>
      </c>
      <c r="C6" s="190"/>
      <c r="D6" s="190"/>
      <c r="E6" s="190"/>
      <c r="F6" s="190"/>
      <c r="G6" s="190"/>
      <c r="H6" s="190"/>
      <c r="I6" s="118"/>
      <c r="J6" s="118" t="s">
        <v>248</v>
      </c>
      <c r="K6" s="119"/>
      <c r="L6" s="118" t="s">
        <v>249</v>
      </c>
      <c r="M6" s="118" t="s">
        <v>34</v>
      </c>
      <c r="N6" s="118" t="s">
        <v>34</v>
      </c>
      <c r="O6" s="118" t="s">
        <v>34</v>
      </c>
      <c r="P6" s="30" t="s">
        <v>34</v>
      </c>
      <c r="Q6" s="90"/>
      <c r="R6" s="118" t="s">
        <v>250</v>
      </c>
      <c r="S6" s="118" t="s">
        <v>250</v>
      </c>
      <c r="T6" s="118" t="s">
        <v>250</v>
      </c>
      <c r="U6" s="118" t="s">
        <v>250</v>
      </c>
    </row>
  </sheetData>
  <mergeCells count="13">
    <mergeCell ref="A1:H3"/>
    <mergeCell ref="I5:J5"/>
    <mergeCell ref="A5:H5"/>
    <mergeCell ref="A4:H4"/>
    <mergeCell ref="B6:H6"/>
    <mergeCell ref="Q4:U4"/>
    <mergeCell ref="Q5:R5"/>
    <mergeCell ref="K5:L5"/>
    <mergeCell ref="P1:P2"/>
    <mergeCell ref="I4:N4"/>
    <mergeCell ref="I1:O1"/>
    <mergeCell ref="I2:O2"/>
    <mergeCell ref="I3:O3"/>
  </mergeCells>
  <conditionalFormatting sqref="T6">
    <cfRule type="containsText" dxfId="9" priority="1" operator="containsText" text="Todas las facultades">
      <formula>NOT(ISERROR(SEARCH("Todas las facultades",T6)))</formula>
    </cfRule>
    <cfRule type="containsText" dxfId="8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6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sqref="A1:H3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4" customWidth="1"/>
    <col min="11" max="11" width="4.6640625" style="22" customWidth="1"/>
    <col min="12" max="12" width="38.6640625" style="114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16384" width="11.5" style="1"/>
  </cols>
  <sheetData>
    <row r="1" spans="1:21" ht="24" customHeight="1" x14ac:dyDescent="0.25">
      <c r="A1" s="196"/>
      <c r="B1" s="196"/>
      <c r="C1" s="196"/>
      <c r="D1" s="196"/>
      <c r="E1" s="196"/>
      <c r="F1" s="196"/>
      <c r="G1" s="196"/>
      <c r="H1" s="196"/>
      <c r="I1" s="191" t="s">
        <v>33</v>
      </c>
      <c r="J1" s="192"/>
      <c r="K1" s="192"/>
      <c r="L1" s="192"/>
      <c r="M1" s="192"/>
      <c r="N1" s="192"/>
      <c r="O1" s="192"/>
      <c r="P1" s="193"/>
      <c r="Q1" s="3"/>
      <c r="R1" s="3"/>
      <c r="S1" s="3"/>
      <c r="T1" s="107" t="str">
        <f>'Eje 1 Docencia'!T1:T2</f>
        <v>CÓDIGO:</v>
      </c>
      <c r="U1" s="103" t="str">
        <f>'Eje 1 Docencia'!U1:U2</f>
        <v>EDEFO-24</v>
      </c>
    </row>
    <row r="2" spans="1:21" ht="24" customHeight="1" x14ac:dyDescent="0.25">
      <c r="A2" s="196"/>
      <c r="B2" s="196"/>
      <c r="C2" s="196"/>
      <c r="D2" s="196"/>
      <c r="E2" s="196"/>
      <c r="F2" s="196"/>
      <c r="G2" s="196"/>
      <c r="H2" s="196"/>
      <c r="I2" s="191" t="s">
        <v>152</v>
      </c>
      <c r="J2" s="192"/>
      <c r="K2" s="192"/>
      <c r="L2" s="192"/>
      <c r="M2" s="192"/>
      <c r="N2" s="192"/>
      <c r="O2" s="192"/>
      <c r="P2" s="19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197"/>
      <c r="B3" s="197"/>
      <c r="C3" s="197"/>
      <c r="D3" s="197"/>
      <c r="E3" s="197"/>
      <c r="F3" s="197"/>
      <c r="G3" s="197"/>
      <c r="H3" s="197"/>
      <c r="I3" s="198" t="s">
        <v>37</v>
      </c>
      <c r="J3" s="199"/>
      <c r="K3" s="199"/>
      <c r="L3" s="199"/>
      <c r="M3" s="199"/>
      <c r="N3" s="199"/>
      <c r="O3" s="199"/>
      <c r="P3" s="54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ht="34.5" customHeight="1" x14ac:dyDescent="0.25">
      <c r="A4" s="203" t="s">
        <v>38</v>
      </c>
      <c r="B4" s="203"/>
      <c r="C4" s="203"/>
      <c r="D4" s="203"/>
      <c r="E4" s="203"/>
      <c r="F4" s="203"/>
      <c r="G4" s="203"/>
      <c r="H4" s="203"/>
      <c r="I4" s="194" t="s">
        <v>1</v>
      </c>
      <c r="J4" s="195"/>
      <c r="K4" s="195"/>
      <c r="L4" s="195"/>
      <c r="M4" s="195"/>
      <c r="N4" s="195"/>
      <c r="O4" s="15"/>
      <c r="P4" s="57"/>
      <c r="Q4" s="200" t="s">
        <v>150</v>
      </c>
      <c r="R4" s="200"/>
      <c r="S4" s="200"/>
      <c r="T4" s="200"/>
      <c r="U4" s="200"/>
    </row>
    <row r="5" spans="1:21" s="14" customFormat="1" ht="33" customHeight="1" x14ac:dyDescent="0.2">
      <c r="A5" s="204" t="s">
        <v>2</v>
      </c>
      <c r="B5" s="205"/>
      <c r="C5" s="205"/>
      <c r="D5" s="205"/>
      <c r="E5" s="205"/>
      <c r="F5" s="205"/>
      <c r="G5" s="205"/>
      <c r="H5" s="205"/>
      <c r="I5" s="203" t="s">
        <v>3</v>
      </c>
      <c r="J5" s="203"/>
      <c r="K5" s="206" t="s">
        <v>95</v>
      </c>
      <c r="L5" s="207"/>
      <c r="M5" s="16" t="s">
        <v>66</v>
      </c>
      <c r="N5" s="17" t="s">
        <v>67</v>
      </c>
      <c r="O5" s="17" t="s">
        <v>65</v>
      </c>
      <c r="P5" s="16" t="s">
        <v>68</v>
      </c>
      <c r="Q5" s="201" t="s">
        <v>151</v>
      </c>
      <c r="R5" s="202"/>
      <c r="S5" s="58" t="s">
        <v>66</v>
      </c>
      <c r="T5" s="58" t="s">
        <v>67</v>
      </c>
      <c r="U5" s="58" t="s">
        <v>65</v>
      </c>
    </row>
    <row r="6" spans="1:21" s="13" customFormat="1" ht="55.5" customHeight="1" x14ac:dyDescent="0.2">
      <c r="A6" s="117"/>
      <c r="B6" s="190" t="s">
        <v>247</v>
      </c>
      <c r="C6" s="190"/>
      <c r="D6" s="190"/>
      <c r="E6" s="190"/>
      <c r="F6" s="190"/>
      <c r="G6" s="190"/>
      <c r="H6" s="190"/>
      <c r="I6" s="118"/>
      <c r="J6" s="118" t="s">
        <v>248</v>
      </c>
      <c r="K6" s="119"/>
      <c r="L6" s="118" t="s">
        <v>249</v>
      </c>
      <c r="M6" s="118" t="s">
        <v>34</v>
      </c>
      <c r="N6" s="118" t="s">
        <v>34</v>
      </c>
      <c r="O6" s="118" t="s">
        <v>34</v>
      </c>
      <c r="P6" s="30" t="s">
        <v>34</v>
      </c>
      <c r="Q6" s="90"/>
      <c r="R6" s="118" t="s">
        <v>250</v>
      </c>
      <c r="S6" s="118" t="s">
        <v>250</v>
      </c>
      <c r="T6" s="118" t="s">
        <v>250</v>
      </c>
      <c r="U6" s="118" t="s">
        <v>250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mergeCells count="13">
    <mergeCell ref="Q4:U4"/>
    <mergeCell ref="Q5:R5"/>
    <mergeCell ref="B6:H6"/>
    <mergeCell ref="A4:H4"/>
    <mergeCell ref="A5:H5"/>
    <mergeCell ref="I5:J5"/>
    <mergeCell ref="K5:L5"/>
    <mergeCell ref="I2:O2"/>
    <mergeCell ref="I1:O1"/>
    <mergeCell ref="P1:P2"/>
    <mergeCell ref="I4:N4"/>
    <mergeCell ref="A1:H3"/>
    <mergeCell ref="I3:O3"/>
  </mergeCells>
  <conditionalFormatting sqref="T6">
    <cfRule type="containsText" dxfId="7" priority="1" operator="containsText" text="Todas las facultades">
      <formula>NOT(ISERROR(SEARCH("Todas las facultades",T6)))</formula>
    </cfRule>
    <cfRule type="containsText" dxfId="6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6"/>
  <sheetViews>
    <sheetView showGridLine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x14ac:dyDescent="0.25"/>
  <cols>
    <col min="1" max="1" width="4.33203125" style="24" customWidth="1"/>
    <col min="2" max="8" width="3.6640625" style="27" customWidth="1"/>
    <col min="9" max="9" width="4.33203125" style="25" customWidth="1"/>
    <col min="10" max="10" width="38.6640625" style="42" customWidth="1"/>
    <col min="11" max="11" width="4.6640625" style="26" customWidth="1"/>
    <col min="12" max="12" width="38.6640625" style="113" customWidth="1"/>
    <col min="13" max="13" width="46.6640625" style="43" customWidth="1"/>
    <col min="14" max="14" width="30.6640625" style="29" customWidth="1"/>
    <col min="15" max="15" width="20" style="45" customWidth="1"/>
    <col min="16" max="16" width="27.83203125" style="2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16384" width="11.5" style="3"/>
  </cols>
  <sheetData>
    <row r="1" spans="1:21" ht="24" customHeight="1" x14ac:dyDescent="0.25">
      <c r="A1" s="208"/>
      <c r="B1" s="208"/>
      <c r="C1" s="208"/>
      <c r="D1" s="208"/>
      <c r="E1" s="208"/>
      <c r="F1" s="208"/>
      <c r="G1" s="208"/>
      <c r="H1" s="208"/>
      <c r="I1" s="191" t="s">
        <v>33</v>
      </c>
      <c r="J1" s="192"/>
      <c r="K1" s="192"/>
      <c r="L1" s="192"/>
      <c r="M1" s="192"/>
      <c r="N1" s="192"/>
      <c r="O1" s="192"/>
      <c r="P1" s="193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08"/>
      <c r="B2" s="208"/>
      <c r="C2" s="208"/>
      <c r="D2" s="208"/>
      <c r="E2" s="208"/>
      <c r="F2" s="208"/>
      <c r="G2" s="208"/>
      <c r="H2" s="208"/>
      <c r="I2" s="191" t="s">
        <v>152</v>
      </c>
      <c r="J2" s="192"/>
      <c r="K2" s="192"/>
      <c r="L2" s="192"/>
      <c r="M2" s="192"/>
      <c r="N2" s="192"/>
      <c r="O2" s="192"/>
      <c r="P2" s="193"/>
      <c r="T2" s="106" t="str">
        <f>'Eje 1 Docencia'!T2</f>
        <v>VERSIÓN:</v>
      </c>
      <c r="U2" s="104">
        <f>'Eje 1 Docencia'!U2</f>
        <v>1</v>
      </c>
    </row>
    <row r="3" spans="1:21" s="1" customFormat="1" ht="24" customHeight="1" x14ac:dyDescent="0.25">
      <c r="A3" s="208"/>
      <c r="B3" s="208"/>
      <c r="C3" s="208"/>
      <c r="D3" s="208"/>
      <c r="E3" s="208"/>
      <c r="F3" s="208"/>
      <c r="G3" s="208"/>
      <c r="H3" s="208"/>
      <c r="I3" s="198" t="s">
        <v>39</v>
      </c>
      <c r="J3" s="199"/>
      <c r="K3" s="199"/>
      <c r="L3" s="199"/>
      <c r="M3" s="199"/>
      <c r="N3" s="199"/>
      <c r="O3" s="199"/>
      <c r="P3" s="54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14" customFormat="1" ht="41.25" customHeight="1" x14ac:dyDescent="0.2">
      <c r="A4" s="203" t="s">
        <v>40</v>
      </c>
      <c r="B4" s="203"/>
      <c r="C4" s="203"/>
      <c r="D4" s="203"/>
      <c r="E4" s="203"/>
      <c r="F4" s="203"/>
      <c r="G4" s="203"/>
      <c r="H4" s="203"/>
      <c r="I4" s="194" t="s">
        <v>4</v>
      </c>
      <c r="J4" s="195"/>
      <c r="K4" s="195"/>
      <c r="L4" s="195"/>
      <c r="M4" s="195"/>
      <c r="N4" s="195"/>
      <c r="O4" s="28"/>
      <c r="P4" s="59"/>
      <c r="Q4" s="200" t="s">
        <v>150</v>
      </c>
      <c r="R4" s="200"/>
      <c r="S4" s="200"/>
      <c r="T4" s="200"/>
      <c r="U4" s="200"/>
    </row>
    <row r="5" spans="1:21" s="14" customFormat="1" ht="33" customHeight="1" x14ac:dyDescent="0.2">
      <c r="A5" s="204" t="s">
        <v>2</v>
      </c>
      <c r="B5" s="205"/>
      <c r="C5" s="205"/>
      <c r="D5" s="205"/>
      <c r="E5" s="205"/>
      <c r="F5" s="205"/>
      <c r="G5" s="205"/>
      <c r="H5" s="205"/>
      <c r="I5" s="203" t="s">
        <v>3</v>
      </c>
      <c r="J5" s="203"/>
      <c r="K5" s="206" t="s">
        <v>95</v>
      </c>
      <c r="L5" s="207"/>
      <c r="M5" s="16" t="s">
        <v>66</v>
      </c>
      <c r="N5" s="17" t="s">
        <v>67</v>
      </c>
      <c r="O5" s="16" t="s">
        <v>65</v>
      </c>
      <c r="P5" s="17" t="s">
        <v>68</v>
      </c>
      <c r="Q5" s="201" t="s">
        <v>151</v>
      </c>
      <c r="R5" s="202"/>
      <c r="S5" s="58" t="s">
        <v>66</v>
      </c>
      <c r="T5" s="58" t="s">
        <v>67</v>
      </c>
      <c r="U5" s="58" t="s">
        <v>65</v>
      </c>
    </row>
    <row r="6" spans="1:21" s="1" customFormat="1" ht="37.5" customHeight="1" x14ac:dyDescent="0.25">
      <c r="A6" s="117"/>
      <c r="B6" s="190" t="s">
        <v>247</v>
      </c>
      <c r="C6" s="190"/>
      <c r="D6" s="190"/>
      <c r="E6" s="190"/>
      <c r="F6" s="190"/>
      <c r="G6" s="190"/>
      <c r="H6" s="190"/>
      <c r="I6" s="118"/>
      <c r="J6" s="118" t="s">
        <v>248</v>
      </c>
      <c r="K6" s="119"/>
      <c r="L6" s="118" t="s">
        <v>249</v>
      </c>
      <c r="M6" s="118" t="s">
        <v>34</v>
      </c>
      <c r="N6" s="118" t="s">
        <v>34</v>
      </c>
      <c r="O6" s="118" t="s">
        <v>34</v>
      </c>
      <c r="P6" s="30" t="s">
        <v>34</v>
      </c>
      <c r="Q6" s="90"/>
      <c r="R6" s="118" t="s">
        <v>250</v>
      </c>
      <c r="S6" s="118" t="s">
        <v>250</v>
      </c>
      <c r="T6" s="118" t="s">
        <v>250</v>
      </c>
      <c r="U6" s="118" t="s">
        <v>250</v>
      </c>
    </row>
    <row r="7" spans="1:21" x14ac:dyDescent="0.25">
      <c r="K7" s="115"/>
    </row>
    <row r="8" spans="1:21" x14ac:dyDescent="0.25">
      <c r="K8" s="115"/>
    </row>
    <row r="9" spans="1:21" x14ac:dyDescent="0.25">
      <c r="K9" s="115"/>
    </row>
    <row r="10" spans="1:21" x14ac:dyDescent="0.25">
      <c r="K10" s="115"/>
    </row>
    <row r="11" spans="1:21" x14ac:dyDescent="0.25">
      <c r="K11" s="115"/>
    </row>
    <row r="12" spans="1:21" x14ac:dyDescent="0.25">
      <c r="K12" s="115"/>
    </row>
    <row r="13" spans="1:21" x14ac:dyDescent="0.25">
      <c r="K13" s="115"/>
    </row>
    <row r="14" spans="1:21" x14ac:dyDescent="0.25">
      <c r="K14" s="115"/>
    </row>
    <row r="15" spans="1:21" x14ac:dyDescent="0.25">
      <c r="K15" s="115"/>
    </row>
    <row r="16" spans="1:21" x14ac:dyDescent="0.25">
      <c r="K16" s="115"/>
    </row>
    <row r="17" spans="11:11" x14ac:dyDescent="0.25">
      <c r="K17" s="115"/>
    </row>
    <row r="18" spans="11:11" x14ac:dyDescent="0.25">
      <c r="K18" s="115"/>
    </row>
    <row r="19" spans="11:11" x14ac:dyDescent="0.25">
      <c r="K19" s="115"/>
    </row>
    <row r="20" spans="11:11" x14ac:dyDescent="0.25">
      <c r="K20" s="115"/>
    </row>
    <row r="21" spans="11:11" x14ac:dyDescent="0.25">
      <c r="K21" s="115"/>
    </row>
    <row r="22" spans="11:11" x14ac:dyDescent="0.25">
      <c r="K22" s="115"/>
    </row>
    <row r="23" spans="11:11" x14ac:dyDescent="0.25">
      <c r="K23" s="115"/>
    </row>
    <row r="24" spans="11:11" x14ac:dyDescent="0.25">
      <c r="K24" s="115"/>
    </row>
    <row r="25" spans="11:11" x14ac:dyDescent="0.25">
      <c r="K25" s="115"/>
    </row>
    <row r="26" spans="11:11" x14ac:dyDescent="0.25">
      <c r="K26" s="115"/>
    </row>
    <row r="27" spans="11:11" x14ac:dyDescent="0.25">
      <c r="K27" s="115"/>
    </row>
    <row r="28" spans="11:11" x14ac:dyDescent="0.25">
      <c r="K28" s="115"/>
    </row>
    <row r="29" spans="11:11" x14ac:dyDescent="0.25">
      <c r="K29" s="115"/>
    </row>
    <row r="30" spans="11:11" x14ac:dyDescent="0.25">
      <c r="K30" s="115"/>
    </row>
    <row r="31" spans="11:11" x14ac:dyDescent="0.25">
      <c r="K31" s="115"/>
    </row>
    <row r="32" spans="11:11" x14ac:dyDescent="0.25">
      <c r="K32" s="115"/>
    </row>
    <row r="33" spans="10:11" x14ac:dyDescent="0.25">
      <c r="K33" s="115"/>
    </row>
    <row r="34" spans="10:11" x14ac:dyDescent="0.25">
      <c r="K34" s="115"/>
    </row>
    <row r="35" spans="10:11" x14ac:dyDescent="0.25">
      <c r="K35" s="115"/>
    </row>
    <row r="36" spans="10:11" x14ac:dyDescent="0.25">
      <c r="J36" s="116"/>
      <c r="K36" s="115"/>
    </row>
    <row r="37" spans="10:11" x14ac:dyDescent="0.25">
      <c r="J37" s="116"/>
      <c r="K37" s="115"/>
    </row>
    <row r="38" spans="10:11" x14ac:dyDescent="0.25">
      <c r="K38" s="115"/>
    </row>
    <row r="39" spans="10:11" x14ac:dyDescent="0.25">
      <c r="K39" s="115"/>
    </row>
    <row r="40" spans="10:11" x14ac:dyDescent="0.25">
      <c r="K40" s="115"/>
    </row>
    <row r="41" spans="10:11" x14ac:dyDescent="0.25">
      <c r="K41" s="115"/>
    </row>
    <row r="42" spans="10:11" x14ac:dyDescent="0.25">
      <c r="K42" s="115"/>
    </row>
    <row r="43" spans="10:11" x14ac:dyDescent="0.25">
      <c r="K43" s="115"/>
    </row>
    <row r="44" spans="10:11" x14ac:dyDescent="0.25">
      <c r="K44" s="115"/>
    </row>
    <row r="45" spans="10:11" x14ac:dyDescent="0.25">
      <c r="K45" s="115"/>
    </row>
    <row r="46" spans="10:11" x14ac:dyDescent="0.25">
      <c r="K46" s="115"/>
    </row>
    <row r="47" spans="10:11" x14ac:dyDescent="0.25">
      <c r="K47" s="115"/>
    </row>
    <row r="48" spans="10:11" x14ac:dyDescent="0.25">
      <c r="K48" s="115"/>
    </row>
    <row r="49" spans="11:11" x14ac:dyDescent="0.25">
      <c r="K49" s="115"/>
    </row>
    <row r="50" spans="11:11" x14ac:dyDescent="0.25">
      <c r="K50" s="115"/>
    </row>
    <row r="51" spans="11:11" x14ac:dyDescent="0.25">
      <c r="K51" s="115"/>
    </row>
    <row r="52" spans="11:11" x14ac:dyDescent="0.25">
      <c r="K52" s="115"/>
    </row>
    <row r="53" spans="11:11" x14ac:dyDescent="0.25">
      <c r="K53" s="115"/>
    </row>
    <row r="54" spans="11:11" x14ac:dyDescent="0.25">
      <c r="K54" s="115"/>
    </row>
    <row r="55" spans="11:11" x14ac:dyDescent="0.25">
      <c r="K55" s="115"/>
    </row>
    <row r="56" spans="11:11" x14ac:dyDescent="0.25">
      <c r="K56" s="115"/>
    </row>
    <row r="57" spans="11:11" x14ac:dyDescent="0.25">
      <c r="K57" s="115"/>
    </row>
    <row r="58" spans="11:11" x14ac:dyDescent="0.25">
      <c r="K58" s="115"/>
    </row>
    <row r="59" spans="11:11" x14ac:dyDescent="0.25">
      <c r="K59" s="115"/>
    </row>
    <row r="60" spans="11:11" x14ac:dyDescent="0.25">
      <c r="K60" s="115"/>
    </row>
    <row r="61" spans="11:11" x14ac:dyDescent="0.25">
      <c r="K61" s="115"/>
    </row>
    <row r="62" spans="11:11" x14ac:dyDescent="0.25">
      <c r="K62" s="115"/>
    </row>
    <row r="63" spans="11:11" x14ac:dyDescent="0.25">
      <c r="K63" s="115"/>
    </row>
    <row r="64" spans="11:11" x14ac:dyDescent="0.25">
      <c r="K64" s="115"/>
    </row>
    <row r="65" spans="11:11" x14ac:dyDescent="0.25">
      <c r="K65" s="115"/>
    </row>
    <row r="66" spans="11:11" x14ac:dyDescent="0.25">
      <c r="K66" s="115"/>
    </row>
  </sheetData>
  <mergeCells count="13">
    <mergeCell ref="B6:H6"/>
    <mergeCell ref="A4:H4"/>
    <mergeCell ref="A5:H5"/>
    <mergeCell ref="I5:J5"/>
    <mergeCell ref="A1:H3"/>
    <mergeCell ref="I2:O2"/>
    <mergeCell ref="I1:O1"/>
    <mergeCell ref="P1:P2"/>
    <mergeCell ref="K5:L5"/>
    <mergeCell ref="I4:N4"/>
    <mergeCell ref="Q4:U4"/>
    <mergeCell ref="Q5:R5"/>
    <mergeCell ref="I3:O3"/>
  </mergeCells>
  <conditionalFormatting sqref="T6">
    <cfRule type="containsText" dxfId="5" priority="1" operator="containsText" text="Todas las facultades">
      <formula>NOT(ISERROR(SEARCH("Todas las facultades",T6)))</formula>
    </cfRule>
    <cfRule type="containsText" dxfId="4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9"/>
  <sheetViews>
    <sheetView showGridLines="0" showRowColHeaders="0" zoomScale="90" zoomScaleNormal="90" zoomScaleSheetLayoutView="120" zoomScalePageLayoutView="90" workbookViewId="0">
      <pane xSplit="10" ySplit="5" topLeftCell="K26" activePane="bottomRight" state="frozen"/>
      <selection pane="topRight" activeCell="K1" sqref="K1"/>
      <selection pane="bottomLeft" activeCell="A6" sqref="A6"/>
      <selection pane="bottomRight" activeCell="K36" sqref="K36:K39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1" customWidth="1"/>
    <col min="11" max="11" width="5.1640625" style="22" customWidth="1"/>
    <col min="12" max="12" width="38.6640625" style="53" customWidth="1"/>
    <col min="13" max="13" width="46.6640625" style="53" customWidth="1"/>
    <col min="14" max="14" width="30.6640625" style="46" customWidth="1"/>
    <col min="15" max="15" width="22.5" style="47" customWidth="1"/>
    <col min="16" max="16" width="30.5" style="48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271"/>
      <c r="B1" s="271"/>
      <c r="C1" s="271"/>
      <c r="D1" s="271"/>
      <c r="E1" s="271"/>
      <c r="F1" s="271"/>
      <c r="G1" s="271"/>
      <c r="H1" s="271"/>
      <c r="I1" s="191" t="s">
        <v>33</v>
      </c>
      <c r="J1" s="192"/>
      <c r="K1" s="192"/>
      <c r="L1" s="192"/>
      <c r="M1" s="192"/>
      <c r="N1" s="192"/>
      <c r="O1" s="192"/>
      <c r="P1" s="193"/>
      <c r="Q1" s="3"/>
      <c r="R1" s="3"/>
      <c r="S1" s="3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71"/>
      <c r="B2" s="271"/>
      <c r="C2" s="271"/>
      <c r="D2" s="271"/>
      <c r="E2" s="271"/>
      <c r="F2" s="271"/>
      <c r="G2" s="271"/>
      <c r="H2" s="271"/>
      <c r="I2" s="191" t="s">
        <v>152</v>
      </c>
      <c r="J2" s="192"/>
      <c r="K2" s="192"/>
      <c r="L2" s="192"/>
      <c r="M2" s="192"/>
      <c r="N2" s="192"/>
      <c r="O2" s="192"/>
      <c r="P2" s="19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72"/>
      <c r="B3" s="272"/>
      <c r="C3" s="272"/>
      <c r="D3" s="272"/>
      <c r="E3" s="272"/>
      <c r="F3" s="272"/>
      <c r="G3" s="272"/>
      <c r="H3" s="272"/>
      <c r="I3" s="198" t="s">
        <v>41</v>
      </c>
      <c r="J3" s="199"/>
      <c r="K3" s="199"/>
      <c r="L3" s="199"/>
      <c r="M3" s="199"/>
      <c r="N3" s="199"/>
      <c r="O3" s="199"/>
      <c r="P3" s="54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s="14" customFormat="1" ht="22.5" customHeight="1" x14ac:dyDescent="0.2">
      <c r="A4" s="203" t="s">
        <v>42</v>
      </c>
      <c r="B4" s="203"/>
      <c r="C4" s="203"/>
      <c r="D4" s="203"/>
      <c r="E4" s="203"/>
      <c r="F4" s="203"/>
      <c r="G4" s="203"/>
      <c r="H4" s="203"/>
      <c r="I4" s="194" t="s">
        <v>5</v>
      </c>
      <c r="J4" s="195"/>
      <c r="K4" s="195"/>
      <c r="L4" s="195"/>
      <c r="M4" s="195"/>
      <c r="N4" s="195"/>
      <c r="O4" s="15"/>
      <c r="P4" s="57"/>
      <c r="Q4" s="200" t="s">
        <v>150</v>
      </c>
      <c r="R4" s="200"/>
      <c r="S4" s="200"/>
      <c r="T4" s="200"/>
      <c r="U4" s="200"/>
    </row>
    <row r="5" spans="1:21" s="14" customFormat="1" ht="33" customHeight="1" x14ac:dyDescent="0.2">
      <c r="A5" s="204" t="s">
        <v>2</v>
      </c>
      <c r="B5" s="205"/>
      <c r="C5" s="205"/>
      <c r="D5" s="205"/>
      <c r="E5" s="205"/>
      <c r="F5" s="205"/>
      <c r="G5" s="205"/>
      <c r="H5" s="205"/>
      <c r="I5" s="203" t="s">
        <v>3</v>
      </c>
      <c r="J5" s="203"/>
      <c r="K5" s="206" t="s">
        <v>96</v>
      </c>
      <c r="L5" s="207"/>
      <c r="M5" s="16" t="s">
        <v>66</v>
      </c>
      <c r="N5" s="17" t="s">
        <v>67</v>
      </c>
      <c r="O5" s="17" t="s">
        <v>65</v>
      </c>
      <c r="P5" s="16" t="s">
        <v>68</v>
      </c>
      <c r="Q5" s="201" t="s">
        <v>151</v>
      </c>
      <c r="R5" s="202"/>
      <c r="S5" s="58" t="s">
        <v>66</v>
      </c>
      <c r="T5" s="58" t="s">
        <v>67</v>
      </c>
      <c r="U5" s="58" t="s">
        <v>65</v>
      </c>
    </row>
    <row r="6" spans="1:21" s="31" customFormat="1" ht="46" customHeight="1" x14ac:dyDescent="0.2">
      <c r="A6" s="247" t="s">
        <v>18</v>
      </c>
      <c r="B6" s="276" t="s">
        <v>6</v>
      </c>
      <c r="C6" s="277"/>
      <c r="D6" s="277"/>
      <c r="E6" s="277"/>
      <c r="F6" s="277"/>
      <c r="G6" s="277"/>
      <c r="H6" s="278"/>
      <c r="I6" s="273" t="s">
        <v>20</v>
      </c>
      <c r="J6" s="249" t="s">
        <v>57</v>
      </c>
      <c r="K6" s="223" t="s">
        <v>69</v>
      </c>
      <c r="L6" s="229" t="s">
        <v>106</v>
      </c>
      <c r="M6" s="232" t="s">
        <v>107</v>
      </c>
      <c r="N6" s="235" t="s">
        <v>238</v>
      </c>
      <c r="O6" s="210">
        <v>44561</v>
      </c>
      <c r="P6" s="246" t="s">
        <v>109</v>
      </c>
      <c r="Q6" s="128" t="s">
        <v>259</v>
      </c>
      <c r="R6" s="131" t="s">
        <v>158</v>
      </c>
      <c r="S6" s="131" t="s">
        <v>159</v>
      </c>
      <c r="T6" s="132" t="s">
        <v>108</v>
      </c>
      <c r="U6" s="133">
        <v>44253</v>
      </c>
    </row>
    <row r="7" spans="1:21" s="31" customFormat="1" ht="39" customHeight="1" x14ac:dyDescent="0.2">
      <c r="A7" s="248"/>
      <c r="B7" s="279"/>
      <c r="C7" s="280"/>
      <c r="D7" s="280"/>
      <c r="E7" s="280"/>
      <c r="F7" s="280"/>
      <c r="G7" s="280"/>
      <c r="H7" s="281"/>
      <c r="I7" s="273"/>
      <c r="J7" s="250"/>
      <c r="K7" s="224"/>
      <c r="L7" s="230"/>
      <c r="M7" s="233"/>
      <c r="N7" s="236"/>
      <c r="O7" s="222"/>
      <c r="P7" s="211"/>
      <c r="Q7" s="128" t="s">
        <v>260</v>
      </c>
      <c r="R7" s="131" t="s">
        <v>219</v>
      </c>
      <c r="S7" s="131" t="s">
        <v>220</v>
      </c>
      <c r="T7" s="132" t="s">
        <v>160</v>
      </c>
      <c r="U7" s="133">
        <v>44253</v>
      </c>
    </row>
    <row r="8" spans="1:21" s="31" customFormat="1" ht="37" customHeight="1" x14ac:dyDescent="0.2">
      <c r="A8" s="248"/>
      <c r="B8" s="279"/>
      <c r="C8" s="280"/>
      <c r="D8" s="280"/>
      <c r="E8" s="280"/>
      <c r="F8" s="280"/>
      <c r="G8" s="280"/>
      <c r="H8" s="281"/>
      <c r="I8" s="273"/>
      <c r="J8" s="250"/>
      <c r="K8" s="224"/>
      <c r="L8" s="230"/>
      <c r="M8" s="233"/>
      <c r="N8" s="236"/>
      <c r="O8" s="211"/>
      <c r="P8" s="211"/>
      <c r="Q8" s="128" t="s">
        <v>261</v>
      </c>
      <c r="R8" s="131" t="s">
        <v>223</v>
      </c>
      <c r="S8" s="131" t="s">
        <v>222</v>
      </c>
      <c r="T8" s="132" t="s">
        <v>221</v>
      </c>
      <c r="U8" s="133">
        <v>44253</v>
      </c>
    </row>
    <row r="9" spans="1:21" s="31" customFormat="1" ht="60" x14ac:dyDescent="0.2">
      <c r="A9" s="248"/>
      <c r="B9" s="279"/>
      <c r="C9" s="280"/>
      <c r="D9" s="280"/>
      <c r="E9" s="280"/>
      <c r="F9" s="280"/>
      <c r="G9" s="280"/>
      <c r="H9" s="281"/>
      <c r="I9" s="273"/>
      <c r="J9" s="250"/>
      <c r="K9" s="225"/>
      <c r="L9" s="231"/>
      <c r="M9" s="234"/>
      <c r="N9" s="237"/>
      <c r="O9" s="212"/>
      <c r="P9" s="212"/>
      <c r="Q9" s="128" t="s">
        <v>262</v>
      </c>
      <c r="R9" s="131" t="s">
        <v>161</v>
      </c>
      <c r="S9" s="131" t="s">
        <v>162</v>
      </c>
      <c r="T9" s="132" t="s">
        <v>227</v>
      </c>
      <c r="U9" s="133">
        <v>44540</v>
      </c>
    </row>
    <row r="10" spans="1:21" s="31" customFormat="1" ht="45" customHeight="1" x14ac:dyDescent="0.2">
      <c r="A10" s="248"/>
      <c r="B10" s="279"/>
      <c r="C10" s="280"/>
      <c r="D10" s="280"/>
      <c r="E10" s="280"/>
      <c r="F10" s="280"/>
      <c r="G10" s="280"/>
      <c r="H10" s="281"/>
      <c r="I10" s="247" t="s">
        <v>21</v>
      </c>
      <c r="J10" s="249" t="s">
        <v>56</v>
      </c>
      <c r="K10" s="223" t="s">
        <v>70</v>
      </c>
      <c r="L10" s="229" t="s">
        <v>110</v>
      </c>
      <c r="M10" s="232" t="s">
        <v>146</v>
      </c>
      <c r="N10" s="235" t="s">
        <v>239</v>
      </c>
      <c r="O10" s="210">
        <v>44561</v>
      </c>
      <c r="P10" s="246" t="s">
        <v>111</v>
      </c>
      <c r="Q10" s="128" t="s">
        <v>263</v>
      </c>
      <c r="R10" s="131" t="s">
        <v>163</v>
      </c>
      <c r="S10" s="131" t="s">
        <v>164</v>
      </c>
      <c r="T10" s="132" t="s">
        <v>165</v>
      </c>
      <c r="U10" s="133">
        <v>44316</v>
      </c>
    </row>
    <row r="11" spans="1:21" s="31" customFormat="1" ht="45" customHeight="1" x14ac:dyDescent="0.2">
      <c r="A11" s="248"/>
      <c r="B11" s="279"/>
      <c r="C11" s="280"/>
      <c r="D11" s="280"/>
      <c r="E11" s="280"/>
      <c r="F11" s="280"/>
      <c r="G11" s="280"/>
      <c r="H11" s="281"/>
      <c r="I11" s="248"/>
      <c r="J11" s="250"/>
      <c r="K11" s="224"/>
      <c r="L11" s="230"/>
      <c r="M11" s="233"/>
      <c r="N11" s="236"/>
      <c r="O11" s="222"/>
      <c r="P11" s="211"/>
      <c r="Q11" s="128" t="s">
        <v>264</v>
      </c>
      <c r="R11" s="150" t="s">
        <v>251</v>
      </c>
      <c r="S11" s="150" t="s">
        <v>217</v>
      </c>
      <c r="T11" s="151" t="s">
        <v>322</v>
      </c>
      <c r="U11" s="133">
        <v>44540</v>
      </c>
    </row>
    <row r="12" spans="1:21" s="31" customFormat="1" ht="47" customHeight="1" x14ac:dyDescent="0.2">
      <c r="A12" s="248"/>
      <c r="B12" s="279"/>
      <c r="C12" s="280"/>
      <c r="D12" s="280"/>
      <c r="E12" s="280"/>
      <c r="F12" s="280"/>
      <c r="G12" s="280"/>
      <c r="H12" s="281"/>
      <c r="I12" s="248"/>
      <c r="J12" s="250"/>
      <c r="K12" s="224"/>
      <c r="L12" s="230"/>
      <c r="M12" s="233"/>
      <c r="N12" s="236"/>
      <c r="O12" s="211"/>
      <c r="P12" s="211"/>
      <c r="Q12" s="128" t="s">
        <v>265</v>
      </c>
      <c r="R12" s="150" t="s">
        <v>167</v>
      </c>
      <c r="S12" s="150" t="s">
        <v>166</v>
      </c>
      <c r="T12" s="151" t="s">
        <v>160</v>
      </c>
      <c r="U12" s="133">
        <v>44253</v>
      </c>
    </row>
    <row r="13" spans="1:21" s="31" customFormat="1" ht="60" x14ac:dyDescent="0.2">
      <c r="A13" s="248"/>
      <c r="B13" s="279"/>
      <c r="C13" s="280"/>
      <c r="D13" s="280"/>
      <c r="E13" s="280"/>
      <c r="F13" s="280"/>
      <c r="G13" s="280"/>
      <c r="H13" s="281"/>
      <c r="I13" s="248"/>
      <c r="J13" s="250"/>
      <c r="K13" s="225"/>
      <c r="L13" s="231"/>
      <c r="M13" s="234"/>
      <c r="N13" s="237"/>
      <c r="O13" s="212"/>
      <c r="P13" s="212"/>
      <c r="Q13" s="128" t="s">
        <v>266</v>
      </c>
      <c r="R13" s="150" t="s">
        <v>168</v>
      </c>
      <c r="S13" s="150" t="s">
        <v>169</v>
      </c>
      <c r="T13" s="151" t="s">
        <v>228</v>
      </c>
      <c r="U13" s="133">
        <v>44540</v>
      </c>
    </row>
    <row r="14" spans="1:21" s="31" customFormat="1" ht="30" x14ac:dyDescent="0.2">
      <c r="A14" s="248"/>
      <c r="B14" s="279"/>
      <c r="C14" s="280"/>
      <c r="D14" s="280"/>
      <c r="E14" s="280"/>
      <c r="F14" s="280"/>
      <c r="G14" s="280"/>
      <c r="H14" s="281"/>
      <c r="I14" s="248"/>
      <c r="J14" s="250"/>
      <c r="K14" s="223" t="s">
        <v>85</v>
      </c>
      <c r="L14" s="229" t="s">
        <v>112</v>
      </c>
      <c r="M14" s="232" t="s">
        <v>145</v>
      </c>
      <c r="N14" s="235" t="s">
        <v>239</v>
      </c>
      <c r="O14" s="210">
        <v>44530</v>
      </c>
      <c r="P14" s="246" t="s">
        <v>113</v>
      </c>
      <c r="Q14" s="128" t="s">
        <v>267</v>
      </c>
      <c r="R14" s="150" t="s">
        <v>170</v>
      </c>
      <c r="S14" s="150" t="s">
        <v>224</v>
      </c>
      <c r="T14" s="151" t="s">
        <v>172</v>
      </c>
      <c r="U14" s="133">
        <v>44540</v>
      </c>
    </row>
    <row r="15" spans="1:21" s="31" customFormat="1" ht="36" customHeight="1" x14ac:dyDescent="0.2">
      <c r="A15" s="248"/>
      <c r="B15" s="279"/>
      <c r="C15" s="280"/>
      <c r="D15" s="280"/>
      <c r="E15" s="280"/>
      <c r="F15" s="280"/>
      <c r="G15" s="280"/>
      <c r="H15" s="281"/>
      <c r="I15" s="248"/>
      <c r="J15" s="250"/>
      <c r="K15" s="224"/>
      <c r="L15" s="230"/>
      <c r="M15" s="233"/>
      <c r="N15" s="236"/>
      <c r="O15" s="211"/>
      <c r="P15" s="211"/>
      <c r="Q15" s="128" t="s">
        <v>268</v>
      </c>
      <c r="R15" s="150" t="s">
        <v>174</v>
      </c>
      <c r="S15" s="150" t="s">
        <v>175</v>
      </c>
      <c r="T15" s="151" t="s">
        <v>172</v>
      </c>
      <c r="U15" s="133">
        <v>44540</v>
      </c>
    </row>
    <row r="16" spans="1:21" s="31" customFormat="1" ht="44" customHeight="1" x14ac:dyDescent="0.2">
      <c r="A16" s="248"/>
      <c r="B16" s="279"/>
      <c r="C16" s="280"/>
      <c r="D16" s="280"/>
      <c r="E16" s="280"/>
      <c r="F16" s="280"/>
      <c r="G16" s="280"/>
      <c r="H16" s="281"/>
      <c r="I16" s="282"/>
      <c r="J16" s="283"/>
      <c r="K16" s="225"/>
      <c r="L16" s="231"/>
      <c r="M16" s="234"/>
      <c r="N16" s="237"/>
      <c r="O16" s="212"/>
      <c r="P16" s="212"/>
      <c r="Q16" s="128" t="s">
        <v>269</v>
      </c>
      <c r="R16" s="150" t="s">
        <v>173</v>
      </c>
      <c r="S16" s="150" t="s">
        <v>225</v>
      </c>
      <c r="T16" s="151" t="s">
        <v>213</v>
      </c>
      <c r="U16" s="133">
        <v>44540</v>
      </c>
    </row>
    <row r="17" spans="1:21" s="31" customFormat="1" ht="60" x14ac:dyDescent="0.2">
      <c r="A17" s="248"/>
      <c r="B17" s="279"/>
      <c r="C17" s="280"/>
      <c r="D17" s="280"/>
      <c r="E17" s="280"/>
      <c r="F17" s="280"/>
      <c r="G17" s="280"/>
      <c r="H17" s="281"/>
      <c r="I17" s="247" t="s">
        <v>22</v>
      </c>
      <c r="J17" s="249" t="s">
        <v>52</v>
      </c>
      <c r="K17" s="223" t="s">
        <v>71</v>
      </c>
      <c r="L17" s="229" t="s">
        <v>114</v>
      </c>
      <c r="M17" s="265" t="s">
        <v>115</v>
      </c>
      <c r="N17" s="262" t="s">
        <v>28</v>
      </c>
      <c r="O17" s="210">
        <v>44561</v>
      </c>
      <c r="P17" s="246" t="s">
        <v>116</v>
      </c>
      <c r="Q17" s="128" t="s">
        <v>270</v>
      </c>
      <c r="R17" s="150" t="s">
        <v>176</v>
      </c>
      <c r="S17" s="150" t="s">
        <v>164</v>
      </c>
      <c r="T17" s="151" t="s">
        <v>165</v>
      </c>
      <c r="U17" s="133">
        <v>44316</v>
      </c>
    </row>
    <row r="18" spans="1:21" s="31" customFormat="1" ht="45" x14ac:dyDescent="0.2">
      <c r="A18" s="248"/>
      <c r="B18" s="279"/>
      <c r="C18" s="280"/>
      <c r="D18" s="280"/>
      <c r="E18" s="280"/>
      <c r="F18" s="280"/>
      <c r="G18" s="280"/>
      <c r="H18" s="281"/>
      <c r="I18" s="248"/>
      <c r="J18" s="250"/>
      <c r="K18" s="224"/>
      <c r="L18" s="230"/>
      <c r="M18" s="266"/>
      <c r="N18" s="263"/>
      <c r="O18" s="222"/>
      <c r="P18" s="211"/>
      <c r="Q18" s="128" t="s">
        <v>271</v>
      </c>
      <c r="R18" s="150" t="s">
        <v>252</v>
      </c>
      <c r="S18" s="150" t="s">
        <v>217</v>
      </c>
      <c r="T18" s="151" t="s">
        <v>322</v>
      </c>
      <c r="U18" s="133">
        <v>44540</v>
      </c>
    </row>
    <row r="19" spans="1:21" s="31" customFormat="1" ht="45" x14ac:dyDescent="0.2">
      <c r="A19" s="248"/>
      <c r="B19" s="279"/>
      <c r="C19" s="280"/>
      <c r="D19" s="280"/>
      <c r="E19" s="280"/>
      <c r="F19" s="280"/>
      <c r="G19" s="280"/>
      <c r="H19" s="281"/>
      <c r="I19" s="248"/>
      <c r="J19" s="250"/>
      <c r="K19" s="224"/>
      <c r="L19" s="230"/>
      <c r="M19" s="266"/>
      <c r="N19" s="236"/>
      <c r="O19" s="211"/>
      <c r="P19" s="211"/>
      <c r="Q19" s="128" t="s">
        <v>272</v>
      </c>
      <c r="R19" s="150" t="s">
        <v>177</v>
      </c>
      <c r="S19" s="150" t="s">
        <v>166</v>
      </c>
      <c r="T19" s="151" t="s">
        <v>160</v>
      </c>
      <c r="U19" s="133">
        <v>44253</v>
      </c>
    </row>
    <row r="20" spans="1:21" s="31" customFormat="1" ht="60" x14ac:dyDescent="0.2">
      <c r="A20" s="248"/>
      <c r="B20" s="279"/>
      <c r="C20" s="280"/>
      <c r="D20" s="280"/>
      <c r="E20" s="280"/>
      <c r="F20" s="280"/>
      <c r="G20" s="280"/>
      <c r="H20" s="281"/>
      <c r="I20" s="248"/>
      <c r="J20" s="250"/>
      <c r="K20" s="225"/>
      <c r="L20" s="231"/>
      <c r="M20" s="267"/>
      <c r="N20" s="237"/>
      <c r="O20" s="212"/>
      <c r="P20" s="212"/>
      <c r="Q20" s="128" t="s">
        <v>273</v>
      </c>
      <c r="R20" s="150" t="s">
        <v>178</v>
      </c>
      <c r="S20" s="150" t="s">
        <v>179</v>
      </c>
      <c r="T20" s="151" t="s">
        <v>165</v>
      </c>
      <c r="U20" s="133">
        <v>44540</v>
      </c>
    </row>
    <row r="21" spans="1:21" s="31" customFormat="1" ht="30" x14ac:dyDescent="0.2">
      <c r="A21" s="248"/>
      <c r="B21" s="279"/>
      <c r="C21" s="280"/>
      <c r="D21" s="280"/>
      <c r="E21" s="280"/>
      <c r="F21" s="280"/>
      <c r="G21" s="280"/>
      <c r="H21" s="281"/>
      <c r="I21" s="248"/>
      <c r="J21" s="250"/>
      <c r="K21" s="223" t="s">
        <v>86</v>
      </c>
      <c r="L21" s="229" t="s">
        <v>117</v>
      </c>
      <c r="M21" s="232" t="s">
        <v>118</v>
      </c>
      <c r="N21" s="244" t="s">
        <v>28</v>
      </c>
      <c r="O21" s="210">
        <v>44561</v>
      </c>
      <c r="P21" s="246" t="s">
        <v>119</v>
      </c>
      <c r="Q21" s="128" t="s">
        <v>274</v>
      </c>
      <c r="R21" s="150" t="s">
        <v>180</v>
      </c>
      <c r="S21" s="150" t="s">
        <v>166</v>
      </c>
      <c r="T21" s="151" t="s">
        <v>165</v>
      </c>
      <c r="U21" s="133">
        <v>44253</v>
      </c>
    </row>
    <row r="22" spans="1:21" s="31" customFormat="1" ht="56" customHeight="1" x14ac:dyDescent="0.2">
      <c r="A22" s="248"/>
      <c r="B22" s="279"/>
      <c r="C22" s="280"/>
      <c r="D22" s="280"/>
      <c r="E22" s="280"/>
      <c r="F22" s="280"/>
      <c r="G22" s="280"/>
      <c r="H22" s="281"/>
      <c r="I22" s="248"/>
      <c r="J22" s="250"/>
      <c r="K22" s="224"/>
      <c r="L22" s="230"/>
      <c r="M22" s="233"/>
      <c r="N22" s="245"/>
      <c r="O22" s="211"/>
      <c r="P22" s="211"/>
      <c r="Q22" s="128" t="s">
        <v>275</v>
      </c>
      <c r="R22" s="150" t="s">
        <v>320</v>
      </c>
      <c r="S22" s="150" t="s">
        <v>179</v>
      </c>
      <c r="T22" s="151" t="s">
        <v>165</v>
      </c>
      <c r="U22" s="133">
        <v>44540</v>
      </c>
    </row>
    <row r="23" spans="1:21" s="31" customFormat="1" ht="30" x14ac:dyDescent="0.2">
      <c r="A23" s="248"/>
      <c r="B23" s="279"/>
      <c r="C23" s="280"/>
      <c r="D23" s="280"/>
      <c r="E23" s="280"/>
      <c r="F23" s="280"/>
      <c r="G23" s="280"/>
      <c r="H23" s="281"/>
      <c r="I23" s="247" t="s">
        <v>23</v>
      </c>
      <c r="J23" s="249" t="s">
        <v>55</v>
      </c>
      <c r="K23" s="223" t="s">
        <v>72</v>
      </c>
      <c r="L23" s="229" t="s">
        <v>120</v>
      </c>
      <c r="M23" s="232" t="s">
        <v>121</v>
      </c>
      <c r="N23" s="262" t="s">
        <v>28</v>
      </c>
      <c r="O23" s="210">
        <v>44561</v>
      </c>
      <c r="P23" s="246" t="s">
        <v>122</v>
      </c>
      <c r="Q23" s="128" t="s">
        <v>276</v>
      </c>
      <c r="R23" s="150" t="s">
        <v>181</v>
      </c>
      <c r="S23" s="150" t="s">
        <v>164</v>
      </c>
      <c r="T23" s="151" t="s">
        <v>165</v>
      </c>
      <c r="U23" s="133">
        <v>44316</v>
      </c>
    </row>
    <row r="24" spans="1:21" s="31" customFormat="1" ht="30" x14ac:dyDescent="0.2">
      <c r="A24" s="248"/>
      <c r="B24" s="279"/>
      <c r="C24" s="280"/>
      <c r="D24" s="280"/>
      <c r="E24" s="280"/>
      <c r="F24" s="280"/>
      <c r="G24" s="280"/>
      <c r="H24" s="281"/>
      <c r="I24" s="248"/>
      <c r="J24" s="250"/>
      <c r="K24" s="224"/>
      <c r="L24" s="230"/>
      <c r="M24" s="233"/>
      <c r="N24" s="263"/>
      <c r="O24" s="222"/>
      <c r="P24" s="211"/>
      <c r="Q24" s="128" t="s">
        <v>277</v>
      </c>
      <c r="R24" s="150" t="s">
        <v>253</v>
      </c>
      <c r="S24" s="150" t="s">
        <v>217</v>
      </c>
      <c r="T24" s="151" t="s">
        <v>322</v>
      </c>
      <c r="U24" s="133">
        <v>44540</v>
      </c>
    </row>
    <row r="25" spans="1:21" s="31" customFormat="1" ht="30" x14ac:dyDescent="0.2">
      <c r="A25" s="248"/>
      <c r="B25" s="279"/>
      <c r="C25" s="280"/>
      <c r="D25" s="280"/>
      <c r="E25" s="280"/>
      <c r="F25" s="280"/>
      <c r="G25" s="280"/>
      <c r="H25" s="281"/>
      <c r="I25" s="248"/>
      <c r="J25" s="250"/>
      <c r="K25" s="224"/>
      <c r="L25" s="230"/>
      <c r="M25" s="233"/>
      <c r="N25" s="236"/>
      <c r="O25" s="211"/>
      <c r="P25" s="211"/>
      <c r="Q25" s="128" t="s">
        <v>278</v>
      </c>
      <c r="R25" s="150" t="s">
        <v>182</v>
      </c>
      <c r="S25" s="150" t="s">
        <v>166</v>
      </c>
      <c r="T25" s="151" t="s">
        <v>160</v>
      </c>
      <c r="U25" s="133">
        <v>44253</v>
      </c>
    </row>
    <row r="26" spans="1:21" s="31" customFormat="1" ht="45" x14ac:dyDescent="0.2">
      <c r="A26" s="248"/>
      <c r="B26" s="279"/>
      <c r="C26" s="280"/>
      <c r="D26" s="280"/>
      <c r="E26" s="280"/>
      <c r="F26" s="280"/>
      <c r="G26" s="280"/>
      <c r="H26" s="281"/>
      <c r="I26" s="248"/>
      <c r="J26" s="250"/>
      <c r="K26" s="225"/>
      <c r="L26" s="231"/>
      <c r="M26" s="234"/>
      <c r="N26" s="237"/>
      <c r="O26" s="212"/>
      <c r="P26" s="212"/>
      <c r="Q26" s="128" t="s">
        <v>279</v>
      </c>
      <c r="R26" s="150" t="s">
        <v>183</v>
      </c>
      <c r="S26" s="150" t="s">
        <v>184</v>
      </c>
      <c r="T26" s="151" t="s">
        <v>165</v>
      </c>
      <c r="U26" s="133">
        <v>44540</v>
      </c>
    </row>
    <row r="27" spans="1:21" s="31" customFormat="1" ht="60" x14ac:dyDescent="0.2">
      <c r="A27" s="248"/>
      <c r="B27" s="279"/>
      <c r="C27" s="280"/>
      <c r="D27" s="280"/>
      <c r="E27" s="280"/>
      <c r="F27" s="280"/>
      <c r="G27" s="280"/>
      <c r="H27" s="281"/>
      <c r="I27" s="248"/>
      <c r="J27" s="250"/>
      <c r="K27" s="223" t="s">
        <v>87</v>
      </c>
      <c r="L27" s="229" t="s">
        <v>123</v>
      </c>
      <c r="M27" s="232" t="s">
        <v>118</v>
      </c>
      <c r="N27" s="244" t="s">
        <v>28</v>
      </c>
      <c r="O27" s="210">
        <v>44561</v>
      </c>
      <c r="P27" s="268" t="s">
        <v>214</v>
      </c>
      <c r="Q27" s="128" t="s">
        <v>280</v>
      </c>
      <c r="R27" s="150" t="s">
        <v>185</v>
      </c>
      <c r="S27" s="150" t="s">
        <v>171</v>
      </c>
      <c r="T27" s="151" t="s">
        <v>215</v>
      </c>
      <c r="U27" s="133">
        <v>44540</v>
      </c>
    </row>
    <row r="28" spans="1:21" s="31" customFormat="1" ht="60" x14ac:dyDescent="0.2">
      <c r="A28" s="248"/>
      <c r="B28" s="279"/>
      <c r="C28" s="280"/>
      <c r="D28" s="280"/>
      <c r="E28" s="280"/>
      <c r="F28" s="280"/>
      <c r="G28" s="280"/>
      <c r="H28" s="281"/>
      <c r="I28" s="248"/>
      <c r="J28" s="250"/>
      <c r="K28" s="224"/>
      <c r="L28" s="230"/>
      <c r="M28" s="233"/>
      <c r="N28" s="245"/>
      <c r="O28" s="211"/>
      <c r="P28" s="269"/>
      <c r="Q28" s="128" t="s">
        <v>281</v>
      </c>
      <c r="R28" s="150" t="s">
        <v>174</v>
      </c>
      <c r="S28" s="150" t="s">
        <v>175</v>
      </c>
      <c r="T28" s="151" t="s">
        <v>215</v>
      </c>
      <c r="U28" s="133">
        <v>44540</v>
      </c>
    </row>
    <row r="29" spans="1:21" s="31" customFormat="1" ht="45" x14ac:dyDescent="0.2">
      <c r="A29" s="248"/>
      <c r="B29" s="279"/>
      <c r="C29" s="280"/>
      <c r="D29" s="280"/>
      <c r="E29" s="280"/>
      <c r="F29" s="280"/>
      <c r="G29" s="280"/>
      <c r="H29" s="281"/>
      <c r="I29" s="282"/>
      <c r="J29" s="283"/>
      <c r="K29" s="225"/>
      <c r="L29" s="231"/>
      <c r="M29" s="234"/>
      <c r="N29" s="264"/>
      <c r="O29" s="212"/>
      <c r="P29" s="270"/>
      <c r="Q29" s="128" t="s">
        <v>282</v>
      </c>
      <c r="R29" s="150" t="s">
        <v>186</v>
      </c>
      <c r="S29" s="150" t="s">
        <v>234</v>
      </c>
      <c r="T29" s="151" t="s">
        <v>187</v>
      </c>
      <c r="U29" s="133">
        <v>44540</v>
      </c>
    </row>
    <row r="30" spans="1:21" s="31" customFormat="1" ht="30" x14ac:dyDescent="0.2">
      <c r="A30" s="248"/>
      <c r="B30" s="279"/>
      <c r="C30" s="280"/>
      <c r="D30" s="280"/>
      <c r="E30" s="280"/>
      <c r="F30" s="280"/>
      <c r="G30" s="280"/>
      <c r="H30" s="281"/>
      <c r="I30" s="247" t="s">
        <v>24</v>
      </c>
      <c r="J30" s="249" t="s">
        <v>53</v>
      </c>
      <c r="K30" s="223" t="s">
        <v>73</v>
      </c>
      <c r="L30" s="229" t="s">
        <v>124</v>
      </c>
      <c r="M30" s="232" t="s">
        <v>125</v>
      </c>
      <c r="N30" s="262" t="s">
        <v>28</v>
      </c>
      <c r="O30" s="210">
        <v>44561</v>
      </c>
      <c r="P30" s="246" t="s">
        <v>126</v>
      </c>
      <c r="Q30" s="128" t="s">
        <v>283</v>
      </c>
      <c r="R30" s="150" t="s">
        <v>188</v>
      </c>
      <c r="S30" s="150" t="s">
        <v>164</v>
      </c>
      <c r="T30" s="151" t="s">
        <v>165</v>
      </c>
      <c r="U30" s="133">
        <v>44316</v>
      </c>
    </row>
    <row r="31" spans="1:21" s="31" customFormat="1" ht="30" x14ac:dyDescent="0.2">
      <c r="A31" s="248"/>
      <c r="B31" s="279"/>
      <c r="C31" s="280"/>
      <c r="D31" s="280"/>
      <c r="E31" s="280"/>
      <c r="F31" s="280"/>
      <c r="G31" s="280"/>
      <c r="H31" s="281"/>
      <c r="I31" s="248"/>
      <c r="J31" s="250"/>
      <c r="K31" s="224"/>
      <c r="L31" s="230"/>
      <c r="M31" s="233"/>
      <c r="N31" s="263"/>
      <c r="O31" s="222"/>
      <c r="P31" s="211"/>
      <c r="Q31" s="128" t="s">
        <v>284</v>
      </c>
      <c r="R31" s="150" t="s">
        <v>254</v>
      </c>
      <c r="S31" s="150" t="s">
        <v>217</v>
      </c>
      <c r="T31" s="151" t="s">
        <v>322</v>
      </c>
      <c r="U31" s="133">
        <v>44547</v>
      </c>
    </row>
    <row r="32" spans="1:21" s="31" customFormat="1" ht="45" x14ac:dyDescent="0.2">
      <c r="A32" s="248"/>
      <c r="B32" s="279"/>
      <c r="C32" s="280"/>
      <c r="D32" s="280"/>
      <c r="E32" s="280"/>
      <c r="F32" s="280"/>
      <c r="G32" s="280"/>
      <c r="H32" s="281"/>
      <c r="I32" s="248"/>
      <c r="J32" s="250"/>
      <c r="K32" s="224"/>
      <c r="L32" s="230"/>
      <c r="M32" s="233"/>
      <c r="N32" s="236"/>
      <c r="O32" s="211"/>
      <c r="P32" s="211"/>
      <c r="Q32" s="128" t="s">
        <v>285</v>
      </c>
      <c r="R32" s="150" t="s">
        <v>189</v>
      </c>
      <c r="S32" s="150" t="s">
        <v>166</v>
      </c>
      <c r="T32" s="151" t="s">
        <v>160</v>
      </c>
      <c r="U32" s="133">
        <v>44547</v>
      </c>
    </row>
    <row r="33" spans="1:21" s="31" customFormat="1" ht="45" x14ac:dyDescent="0.2">
      <c r="A33" s="248"/>
      <c r="B33" s="279"/>
      <c r="C33" s="280"/>
      <c r="D33" s="280"/>
      <c r="E33" s="280"/>
      <c r="F33" s="280"/>
      <c r="G33" s="280"/>
      <c r="H33" s="281"/>
      <c r="I33" s="248"/>
      <c r="J33" s="250"/>
      <c r="K33" s="225"/>
      <c r="L33" s="231"/>
      <c r="M33" s="234"/>
      <c r="N33" s="237"/>
      <c r="O33" s="212"/>
      <c r="P33" s="212"/>
      <c r="Q33" s="128" t="s">
        <v>286</v>
      </c>
      <c r="R33" s="150" t="s">
        <v>190</v>
      </c>
      <c r="S33" s="150" t="s">
        <v>191</v>
      </c>
      <c r="T33" s="151" t="s">
        <v>165</v>
      </c>
      <c r="U33" s="133">
        <v>44540</v>
      </c>
    </row>
    <row r="34" spans="1:21" s="31" customFormat="1" ht="30" x14ac:dyDescent="0.2">
      <c r="A34" s="248"/>
      <c r="B34" s="279"/>
      <c r="C34" s="280"/>
      <c r="D34" s="280"/>
      <c r="E34" s="280"/>
      <c r="F34" s="280"/>
      <c r="G34" s="280"/>
      <c r="H34" s="281"/>
      <c r="I34" s="248"/>
      <c r="J34" s="250"/>
      <c r="K34" s="223" t="s">
        <v>88</v>
      </c>
      <c r="L34" s="229" t="s">
        <v>117</v>
      </c>
      <c r="M34" s="232" t="s">
        <v>118</v>
      </c>
      <c r="N34" s="244" t="s">
        <v>28</v>
      </c>
      <c r="O34" s="210">
        <v>44561</v>
      </c>
      <c r="P34" s="246" t="s">
        <v>119</v>
      </c>
      <c r="Q34" s="128" t="s">
        <v>287</v>
      </c>
      <c r="R34" s="150" t="s">
        <v>180</v>
      </c>
      <c r="S34" s="150" t="s">
        <v>166</v>
      </c>
      <c r="T34" s="151" t="s">
        <v>165</v>
      </c>
      <c r="U34" s="133">
        <v>44253</v>
      </c>
    </row>
    <row r="35" spans="1:21" s="31" customFormat="1" ht="30" x14ac:dyDescent="0.2">
      <c r="A35" s="248"/>
      <c r="B35" s="279"/>
      <c r="C35" s="280"/>
      <c r="D35" s="280"/>
      <c r="E35" s="280"/>
      <c r="F35" s="280"/>
      <c r="G35" s="280"/>
      <c r="H35" s="281"/>
      <c r="I35" s="248"/>
      <c r="J35" s="250"/>
      <c r="K35" s="224"/>
      <c r="L35" s="230"/>
      <c r="M35" s="233"/>
      <c r="N35" s="245"/>
      <c r="O35" s="211"/>
      <c r="P35" s="211"/>
      <c r="Q35" s="128" t="s">
        <v>288</v>
      </c>
      <c r="R35" s="150" t="s">
        <v>320</v>
      </c>
      <c r="S35" s="150" t="s">
        <v>191</v>
      </c>
      <c r="T35" s="151" t="s">
        <v>165</v>
      </c>
      <c r="U35" s="133">
        <v>44540</v>
      </c>
    </row>
    <row r="36" spans="1:21" s="31" customFormat="1" ht="30" x14ac:dyDescent="0.2">
      <c r="A36" s="248"/>
      <c r="B36" s="279"/>
      <c r="C36" s="280"/>
      <c r="D36" s="280"/>
      <c r="E36" s="280"/>
      <c r="F36" s="280"/>
      <c r="G36" s="280"/>
      <c r="H36" s="281"/>
      <c r="I36" s="247" t="s">
        <v>25</v>
      </c>
      <c r="J36" s="249" t="s">
        <v>49</v>
      </c>
      <c r="K36" s="223" t="s">
        <v>74</v>
      </c>
      <c r="L36" s="229" t="s">
        <v>127</v>
      </c>
      <c r="M36" s="232" t="s">
        <v>128</v>
      </c>
      <c r="N36" s="262" t="s">
        <v>28</v>
      </c>
      <c r="O36" s="210">
        <v>44561</v>
      </c>
      <c r="P36" s="246" t="s">
        <v>129</v>
      </c>
      <c r="Q36" s="128" t="s">
        <v>289</v>
      </c>
      <c r="R36" s="150" t="s">
        <v>192</v>
      </c>
      <c r="S36" s="150" t="s">
        <v>164</v>
      </c>
      <c r="T36" s="151" t="s">
        <v>165</v>
      </c>
      <c r="U36" s="133">
        <v>44316</v>
      </c>
    </row>
    <row r="37" spans="1:21" s="31" customFormat="1" ht="30" x14ac:dyDescent="0.2">
      <c r="A37" s="248"/>
      <c r="B37" s="279"/>
      <c r="C37" s="280"/>
      <c r="D37" s="280"/>
      <c r="E37" s="280"/>
      <c r="F37" s="280"/>
      <c r="G37" s="280"/>
      <c r="H37" s="281"/>
      <c r="I37" s="248"/>
      <c r="J37" s="250"/>
      <c r="K37" s="224"/>
      <c r="L37" s="230"/>
      <c r="M37" s="233"/>
      <c r="N37" s="263"/>
      <c r="O37" s="222"/>
      <c r="P37" s="211"/>
      <c r="Q37" s="128" t="s">
        <v>290</v>
      </c>
      <c r="R37" s="150" t="s">
        <v>255</v>
      </c>
      <c r="S37" s="150" t="s">
        <v>217</v>
      </c>
      <c r="T37" s="155" t="s">
        <v>322</v>
      </c>
      <c r="U37" s="133">
        <v>44547</v>
      </c>
    </row>
    <row r="38" spans="1:21" s="31" customFormat="1" ht="30" x14ac:dyDescent="0.2">
      <c r="A38" s="248"/>
      <c r="B38" s="279"/>
      <c r="C38" s="280"/>
      <c r="D38" s="280"/>
      <c r="E38" s="280"/>
      <c r="F38" s="280"/>
      <c r="G38" s="280"/>
      <c r="H38" s="281"/>
      <c r="I38" s="248"/>
      <c r="J38" s="250"/>
      <c r="K38" s="224"/>
      <c r="L38" s="230"/>
      <c r="M38" s="233"/>
      <c r="N38" s="236"/>
      <c r="O38" s="211"/>
      <c r="P38" s="211"/>
      <c r="Q38" s="128" t="s">
        <v>291</v>
      </c>
      <c r="R38" s="150" t="s">
        <v>193</v>
      </c>
      <c r="S38" s="150" t="s">
        <v>166</v>
      </c>
      <c r="T38" s="151" t="s">
        <v>160</v>
      </c>
      <c r="U38" s="133">
        <v>44253</v>
      </c>
    </row>
    <row r="39" spans="1:21" s="31" customFormat="1" ht="45" x14ac:dyDescent="0.2">
      <c r="A39" s="248"/>
      <c r="B39" s="279"/>
      <c r="C39" s="280"/>
      <c r="D39" s="280"/>
      <c r="E39" s="280"/>
      <c r="F39" s="280"/>
      <c r="G39" s="280"/>
      <c r="H39" s="281"/>
      <c r="I39" s="248"/>
      <c r="J39" s="250"/>
      <c r="K39" s="225"/>
      <c r="L39" s="231"/>
      <c r="M39" s="234"/>
      <c r="N39" s="237"/>
      <c r="O39" s="212"/>
      <c r="P39" s="212"/>
      <c r="Q39" s="128" t="s">
        <v>292</v>
      </c>
      <c r="R39" s="150" t="s">
        <v>194</v>
      </c>
      <c r="S39" s="150" t="s">
        <v>195</v>
      </c>
      <c r="T39" s="151" t="s">
        <v>165</v>
      </c>
      <c r="U39" s="133">
        <v>44547</v>
      </c>
    </row>
    <row r="40" spans="1:21" s="31" customFormat="1" ht="30" x14ac:dyDescent="0.2">
      <c r="A40" s="248"/>
      <c r="B40" s="279"/>
      <c r="C40" s="280"/>
      <c r="D40" s="280"/>
      <c r="E40" s="280"/>
      <c r="F40" s="280"/>
      <c r="G40" s="280"/>
      <c r="H40" s="281"/>
      <c r="I40" s="248"/>
      <c r="J40" s="250"/>
      <c r="K40" s="223" t="s">
        <v>89</v>
      </c>
      <c r="L40" s="229" t="s">
        <v>117</v>
      </c>
      <c r="M40" s="232" t="s">
        <v>118</v>
      </c>
      <c r="N40" s="244" t="s">
        <v>28</v>
      </c>
      <c r="O40" s="210">
        <v>44540</v>
      </c>
      <c r="P40" s="246" t="s">
        <v>119</v>
      </c>
      <c r="Q40" s="128" t="s">
        <v>293</v>
      </c>
      <c r="R40" s="150" t="s">
        <v>180</v>
      </c>
      <c r="S40" s="150" t="s">
        <v>166</v>
      </c>
      <c r="T40" s="151" t="s">
        <v>165</v>
      </c>
      <c r="U40" s="133">
        <v>44253</v>
      </c>
    </row>
    <row r="41" spans="1:21" s="31" customFormat="1" ht="30" x14ac:dyDescent="0.2">
      <c r="A41" s="248"/>
      <c r="B41" s="279"/>
      <c r="C41" s="280"/>
      <c r="D41" s="280"/>
      <c r="E41" s="280"/>
      <c r="F41" s="280"/>
      <c r="G41" s="280"/>
      <c r="H41" s="281"/>
      <c r="I41" s="248"/>
      <c r="J41" s="250"/>
      <c r="K41" s="224"/>
      <c r="L41" s="230"/>
      <c r="M41" s="233"/>
      <c r="N41" s="245"/>
      <c r="O41" s="211"/>
      <c r="P41" s="211"/>
      <c r="Q41" s="128" t="s">
        <v>294</v>
      </c>
      <c r="R41" s="150" t="s">
        <v>320</v>
      </c>
      <c r="S41" s="150" t="s">
        <v>195</v>
      </c>
      <c r="T41" s="151" t="s">
        <v>165</v>
      </c>
      <c r="U41" s="133">
        <v>44547</v>
      </c>
    </row>
    <row r="42" spans="1:21" s="31" customFormat="1" ht="30" x14ac:dyDescent="0.2">
      <c r="A42" s="248"/>
      <c r="B42" s="279"/>
      <c r="C42" s="280"/>
      <c r="D42" s="280"/>
      <c r="E42" s="280"/>
      <c r="F42" s="280"/>
      <c r="G42" s="280"/>
      <c r="H42" s="281"/>
      <c r="I42" s="247" t="s">
        <v>26</v>
      </c>
      <c r="J42" s="249" t="s">
        <v>50</v>
      </c>
      <c r="K42" s="223" t="s">
        <v>75</v>
      </c>
      <c r="L42" s="251" t="s">
        <v>130</v>
      </c>
      <c r="M42" s="254" t="s">
        <v>131</v>
      </c>
      <c r="N42" s="260" t="s">
        <v>28</v>
      </c>
      <c r="O42" s="210">
        <v>44540</v>
      </c>
      <c r="P42" s="241" t="s">
        <v>132</v>
      </c>
      <c r="Q42" s="128" t="s">
        <v>295</v>
      </c>
      <c r="R42" s="150" t="s">
        <v>196</v>
      </c>
      <c r="S42" s="150" t="s">
        <v>164</v>
      </c>
      <c r="T42" s="151" t="s">
        <v>165</v>
      </c>
      <c r="U42" s="133">
        <v>44316</v>
      </c>
    </row>
    <row r="43" spans="1:21" s="31" customFormat="1" ht="30" x14ac:dyDescent="0.2">
      <c r="A43" s="248"/>
      <c r="B43" s="279"/>
      <c r="C43" s="280"/>
      <c r="D43" s="280"/>
      <c r="E43" s="280"/>
      <c r="F43" s="280"/>
      <c r="G43" s="280"/>
      <c r="H43" s="281"/>
      <c r="I43" s="248"/>
      <c r="J43" s="250"/>
      <c r="K43" s="224"/>
      <c r="L43" s="252"/>
      <c r="M43" s="255"/>
      <c r="N43" s="261"/>
      <c r="O43" s="222"/>
      <c r="P43" s="242"/>
      <c r="Q43" s="128" t="s">
        <v>296</v>
      </c>
      <c r="R43" s="150" t="s">
        <v>256</v>
      </c>
      <c r="S43" s="150" t="s">
        <v>217</v>
      </c>
      <c r="T43" s="151" t="s">
        <v>322</v>
      </c>
      <c r="U43" s="133">
        <v>44547</v>
      </c>
    </row>
    <row r="44" spans="1:21" s="31" customFormat="1" ht="45" x14ac:dyDescent="0.2">
      <c r="A44" s="248"/>
      <c r="B44" s="279"/>
      <c r="C44" s="280"/>
      <c r="D44" s="280"/>
      <c r="E44" s="280"/>
      <c r="F44" s="280"/>
      <c r="G44" s="280"/>
      <c r="H44" s="281"/>
      <c r="I44" s="248"/>
      <c r="J44" s="250"/>
      <c r="K44" s="224"/>
      <c r="L44" s="252"/>
      <c r="M44" s="255"/>
      <c r="N44" s="239"/>
      <c r="O44" s="211"/>
      <c r="P44" s="242"/>
      <c r="Q44" s="128" t="s">
        <v>297</v>
      </c>
      <c r="R44" s="150" t="s">
        <v>197</v>
      </c>
      <c r="S44" s="150" t="s">
        <v>166</v>
      </c>
      <c r="T44" s="151" t="s">
        <v>160</v>
      </c>
      <c r="U44" s="133">
        <v>44253</v>
      </c>
    </row>
    <row r="45" spans="1:21" s="31" customFormat="1" ht="45" x14ac:dyDescent="0.2">
      <c r="A45" s="248"/>
      <c r="B45" s="279"/>
      <c r="C45" s="280"/>
      <c r="D45" s="280"/>
      <c r="E45" s="280"/>
      <c r="F45" s="280"/>
      <c r="G45" s="280"/>
      <c r="H45" s="281"/>
      <c r="I45" s="248"/>
      <c r="J45" s="250"/>
      <c r="K45" s="225"/>
      <c r="L45" s="253"/>
      <c r="M45" s="256"/>
      <c r="N45" s="240"/>
      <c r="O45" s="212"/>
      <c r="P45" s="243"/>
      <c r="Q45" s="128" t="s">
        <v>298</v>
      </c>
      <c r="R45" s="150" t="s">
        <v>198</v>
      </c>
      <c r="S45" s="150" t="s">
        <v>199</v>
      </c>
      <c r="T45" s="151" t="s">
        <v>165</v>
      </c>
      <c r="U45" s="133">
        <v>44547</v>
      </c>
    </row>
    <row r="46" spans="1:21" s="31" customFormat="1" ht="30" x14ac:dyDescent="0.2">
      <c r="A46" s="248"/>
      <c r="B46" s="279"/>
      <c r="C46" s="280"/>
      <c r="D46" s="280"/>
      <c r="E46" s="280"/>
      <c r="F46" s="280"/>
      <c r="G46" s="280"/>
      <c r="H46" s="281"/>
      <c r="I46" s="248"/>
      <c r="J46" s="250"/>
      <c r="K46" s="223" t="s">
        <v>90</v>
      </c>
      <c r="L46" s="229" t="s">
        <v>117</v>
      </c>
      <c r="M46" s="232" t="s">
        <v>118</v>
      </c>
      <c r="N46" s="244" t="s">
        <v>28</v>
      </c>
      <c r="O46" s="210">
        <v>44540</v>
      </c>
      <c r="P46" s="246" t="s">
        <v>119</v>
      </c>
      <c r="Q46" s="128" t="s">
        <v>299</v>
      </c>
      <c r="R46" s="150" t="s">
        <v>180</v>
      </c>
      <c r="S46" s="150" t="s">
        <v>166</v>
      </c>
      <c r="T46" s="151" t="s">
        <v>165</v>
      </c>
      <c r="U46" s="133">
        <v>44253</v>
      </c>
    </row>
    <row r="47" spans="1:21" s="31" customFormat="1" ht="30" x14ac:dyDescent="0.2">
      <c r="A47" s="248"/>
      <c r="B47" s="279"/>
      <c r="C47" s="280"/>
      <c r="D47" s="280"/>
      <c r="E47" s="280"/>
      <c r="F47" s="280"/>
      <c r="G47" s="280"/>
      <c r="H47" s="281"/>
      <c r="I47" s="248"/>
      <c r="J47" s="250"/>
      <c r="K47" s="224"/>
      <c r="L47" s="230"/>
      <c r="M47" s="233"/>
      <c r="N47" s="245"/>
      <c r="O47" s="211"/>
      <c r="P47" s="211"/>
      <c r="Q47" s="128" t="s">
        <v>300</v>
      </c>
      <c r="R47" s="150" t="s">
        <v>320</v>
      </c>
      <c r="S47" s="150" t="s">
        <v>199</v>
      </c>
      <c r="T47" s="151" t="s">
        <v>165</v>
      </c>
      <c r="U47" s="133">
        <v>44547</v>
      </c>
    </row>
    <row r="48" spans="1:21" s="31" customFormat="1" ht="60" x14ac:dyDescent="0.2">
      <c r="A48" s="248"/>
      <c r="B48" s="279"/>
      <c r="C48" s="280"/>
      <c r="D48" s="280"/>
      <c r="E48" s="280"/>
      <c r="F48" s="280"/>
      <c r="G48" s="280"/>
      <c r="H48" s="281"/>
      <c r="I48" s="247" t="s">
        <v>29</v>
      </c>
      <c r="J48" s="249" t="s">
        <v>62</v>
      </c>
      <c r="K48" s="223" t="s">
        <v>76</v>
      </c>
      <c r="L48" s="251" t="s">
        <v>133</v>
      </c>
      <c r="M48" s="254" t="s">
        <v>134</v>
      </c>
      <c r="N48" s="238" t="s">
        <v>242</v>
      </c>
      <c r="O48" s="257">
        <v>44540</v>
      </c>
      <c r="P48" s="241" t="s">
        <v>135</v>
      </c>
      <c r="Q48" s="128" t="s">
        <v>301</v>
      </c>
      <c r="R48" s="150" t="s">
        <v>200</v>
      </c>
      <c r="S48" s="150" t="s">
        <v>164</v>
      </c>
      <c r="T48" s="151" t="s">
        <v>165</v>
      </c>
      <c r="U48" s="133">
        <v>44316</v>
      </c>
    </row>
    <row r="49" spans="1:21" s="31" customFormat="1" ht="60" x14ac:dyDescent="0.2">
      <c r="A49" s="248"/>
      <c r="B49" s="279"/>
      <c r="C49" s="280"/>
      <c r="D49" s="280"/>
      <c r="E49" s="280"/>
      <c r="F49" s="280"/>
      <c r="G49" s="280"/>
      <c r="H49" s="281"/>
      <c r="I49" s="248"/>
      <c r="J49" s="250"/>
      <c r="K49" s="224"/>
      <c r="L49" s="252"/>
      <c r="M49" s="255"/>
      <c r="N49" s="239"/>
      <c r="O49" s="258"/>
      <c r="P49" s="242"/>
      <c r="Q49" s="128" t="s">
        <v>302</v>
      </c>
      <c r="R49" s="150" t="s">
        <v>257</v>
      </c>
      <c r="S49" s="150" t="s">
        <v>217</v>
      </c>
      <c r="T49" s="151" t="s">
        <v>322</v>
      </c>
      <c r="U49" s="133">
        <v>44547</v>
      </c>
    </row>
    <row r="50" spans="1:21" s="31" customFormat="1" ht="30" x14ac:dyDescent="0.2">
      <c r="A50" s="248"/>
      <c r="B50" s="279"/>
      <c r="C50" s="280"/>
      <c r="D50" s="280"/>
      <c r="E50" s="280"/>
      <c r="F50" s="280"/>
      <c r="G50" s="280"/>
      <c r="H50" s="281"/>
      <c r="I50" s="248"/>
      <c r="J50" s="250"/>
      <c r="K50" s="224"/>
      <c r="L50" s="252"/>
      <c r="M50" s="255"/>
      <c r="N50" s="239"/>
      <c r="O50" s="258"/>
      <c r="P50" s="242"/>
      <c r="Q50" s="128" t="s">
        <v>303</v>
      </c>
      <c r="R50" s="150" t="s">
        <v>201</v>
      </c>
      <c r="S50" s="150" t="s">
        <v>166</v>
      </c>
      <c r="T50" s="151" t="s">
        <v>160</v>
      </c>
      <c r="U50" s="133">
        <v>44253</v>
      </c>
    </row>
    <row r="51" spans="1:21" s="31" customFormat="1" ht="45" x14ac:dyDescent="0.2">
      <c r="A51" s="248"/>
      <c r="B51" s="279"/>
      <c r="C51" s="280"/>
      <c r="D51" s="280"/>
      <c r="E51" s="280"/>
      <c r="F51" s="280"/>
      <c r="G51" s="280"/>
      <c r="H51" s="281"/>
      <c r="I51" s="248"/>
      <c r="J51" s="250"/>
      <c r="K51" s="225"/>
      <c r="L51" s="253"/>
      <c r="M51" s="256"/>
      <c r="N51" s="240"/>
      <c r="O51" s="259"/>
      <c r="P51" s="243"/>
      <c r="Q51" s="128" t="s">
        <v>304</v>
      </c>
      <c r="R51" s="150" t="s">
        <v>202</v>
      </c>
      <c r="S51" s="150" t="s">
        <v>203</v>
      </c>
      <c r="T51" s="151" t="s">
        <v>229</v>
      </c>
      <c r="U51" s="133">
        <v>44540</v>
      </c>
    </row>
    <row r="52" spans="1:21" s="31" customFormat="1" ht="30" x14ac:dyDescent="0.2">
      <c r="A52" s="248"/>
      <c r="B52" s="279"/>
      <c r="C52" s="280"/>
      <c r="D52" s="280"/>
      <c r="E52" s="280"/>
      <c r="F52" s="280"/>
      <c r="G52" s="280"/>
      <c r="H52" s="281"/>
      <c r="I52" s="248"/>
      <c r="J52" s="250"/>
      <c r="K52" s="223" t="s">
        <v>91</v>
      </c>
      <c r="L52" s="229" t="s">
        <v>136</v>
      </c>
      <c r="M52" s="232" t="s">
        <v>118</v>
      </c>
      <c r="N52" s="244" t="s">
        <v>28</v>
      </c>
      <c r="O52" s="210">
        <v>44540</v>
      </c>
      <c r="P52" s="246" t="s">
        <v>119</v>
      </c>
      <c r="Q52" s="128" t="s">
        <v>305</v>
      </c>
      <c r="R52" s="150" t="s">
        <v>321</v>
      </c>
      <c r="S52" s="150" t="s">
        <v>166</v>
      </c>
      <c r="T52" s="151" t="s">
        <v>165</v>
      </c>
      <c r="U52" s="133">
        <v>44253</v>
      </c>
    </row>
    <row r="53" spans="1:21" s="31" customFormat="1" ht="30" x14ac:dyDescent="0.2">
      <c r="A53" s="248"/>
      <c r="B53" s="279"/>
      <c r="C53" s="280"/>
      <c r="D53" s="280"/>
      <c r="E53" s="280"/>
      <c r="F53" s="280"/>
      <c r="G53" s="280"/>
      <c r="H53" s="281"/>
      <c r="I53" s="248"/>
      <c r="J53" s="250"/>
      <c r="K53" s="224"/>
      <c r="L53" s="230"/>
      <c r="M53" s="233"/>
      <c r="N53" s="245"/>
      <c r="O53" s="211"/>
      <c r="P53" s="211"/>
      <c r="Q53" s="128" t="s">
        <v>306</v>
      </c>
      <c r="R53" s="150" t="s">
        <v>320</v>
      </c>
      <c r="S53" s="150" t="s">
        <v>203</v>
      </c>
      <c r="T53" s="151" t="s">
        <v>165</v>
      </c>
      <c r="U53" s="133">
        <v>44540</v>
      </c>
    </row>
    <row r="54" spans="1:21" s="31" customFormat="1" ht="30" x14ac:dyDescent="0.2">
      <c r="A54" s="248"/>
      <c r="B54" s="279"/>
      <c r="C54" s="280"/>
      <c r="D54" s="280"/>
      <c r="E54" s="280"/>
      <c r="F54" s="280"/>
      <c r="G54" s="280"/>
      <c r="H54" s="281"/>
      <c r="I54" s="247" t="s">
        <v>30</v>
      </c>
      <c r="J54" s="249" t="s">
        <v>51</v>
      </c>
      <c r="K54" s="223" t="s">
        <v>77</v>
      </c>
      <c r="L54" s="251" t="s">
        <v>137</v>
      </c>
      <c r="M54" s="254" t="s">
        <v>138</v>
      </c>
      <c r="N54" s="238" t="s">
        <v>239</v>
      </c>
      <c r="O54" s="210" t="s">
        <v>98</v>
      </c>
      <c r="P54" s="241" t="s">
        <v>139</v>
      </c>
      <c r="Q54" s="128" t="s">
        <v>307</v>
      </c>
      <c r="R54" s="150" t="s">
        <v>204</v>
      </c>
      <c r="S54" s="150" t="s">
        <v>164</v>
      </c>
      <c r="T54" s="151" t="s">
        <v>165</v>
      </c>
      <c r="U54" s="133">
        <v>44316</v>
      </c>
    </row>
    <row r="55" spans="1:21" s="31" customFormat="1" ht="15" x14ac:dyDescent="0.2">
      <c r="A55" s="248"/>
      <c r="B55" s="279"/>
      <c r="C55" s="280"/>
      <c r="D55" s="280"/>
      <c r="E55" s="280"/>
      <c r="F55" s="280"/>
      <c r="G55" s="280"/>
      <c r="H55" s="281"/>
      <c r="I55" s="248"/>
      <c r="J55" s="250"/>
      <c r="K55" s="224"/>
      <c r="L55" s="252"/>
      <c r="M55" s="255"/>
      <c r="N55" s="239"/>
      <c r="O55" s="222"/>
      <c r="P55" s="242"/>
      <c r="Q55" s="128" t="s">
        <v>309</v>
      </c>
      <c r="R55" s="150" t="s">
        <v>258</v>
      </c>
      <c r="S55" s="150" t="s">
        <v>217</v>
      </c>
      <c r="T55" s="151" t="s">
        <v>187</v>
      </c>
      <c r="U55" s="133">
        <v>44540</v>
      </c>
    </row>
    <row r="56" spans="1:21" s="31" customFormat="1" ht="30" x14ac:dyDescent="0.2">
      <c r="A56" s="248"/>
      <c r="B56" s="279"/>
      <c r="C56" s="280"/>
      <c r="D56" s="280"/>
      <c r="E56" s="280"/>
      <c r="F56" s="280"/>
      <c r="G56" s="280"/>
      <c r="H56" s="281"/>
      <c r="I56" s="248"/>
      <c r="J56" s="250"/>
      <c r="K56" s="224"/>
      <c r="L56" s="252"/>
      <c r="M56" s="255"/>
      <c r="N56" s="239"/>
      <c r="O56" s="211"/>
      <c r="P56" s="242"/>
      <c r="Q56" s="128" t="s">
        <v>310</v>
      </c>
      <c r="R56" s="150" t="s">
        <v>205</v>
      </c>
      <c r="S56" s="150" t="s">
        <v>166</v>
      </c>
      <c r="T56" s="151" t="s">
        <v>160</v>
      </c>
      <c r="U56" s="133">
        <v>44253</v>
      </c>
    </row>
    <row r="57" spans="1:21" s="31" customFormat="1" ht="60" x14ac:dyDescent="0.2">
      <c r="A57" s="248"/>
      <c r="B57" s="279"/>
      <c r="C57" s="280"/>
      <c r="D57" s="280"/>
      <c r="E57" s="280"/>
      <c r="F57" s="280"/>
      <c r="G57" s="280"/>
      <c r="H57" s="281"/>
      <c r="I57" s="248"/>
      <c r="J57" s="250"/>
      <c r="K57" s="225"/>
      <c r="L57" s="253"/>
      <c r="M57" s="256"/>
      <c r="N57" s="240"/>
      <c r="O57" s="212"/>
      <c r="P57" s="243"/>
      <c r="Q57" s="128" t="s">
        <v>311</v>
      </c>
      <c r="R57" s="150" t="s">
        <v>206</v>
      </c>
      <c r="S57" s="150" t="s">
        <v>207</v>
      </c>
      <c r="T57" s="151" t="s">
        <v>228</v>
      </c>
      <c r="U57" s="133">
        <v>44540</v>
      </c>
    </row>
    <row r="58" spans="1:21" s="31" customFormat="1" ht="30" x14ac:dyDescent="0.2">
      <c r="A58" s="248"/>
      <c r="B58" s="279"/>
      <c r="C58" s="280"/>
      <c r="D58" s="280"/>
      <c r="E58" s="280"/>
      <c r="F58" s="280"/>
      <c r="G58" s="280"/>
      <c r="H58" s="281"/>
      <c r="I58" s="248"/>
      <c r="J58" s="250"/>
      <c r="K58" s="223" t="s">
        <v>92</v>
      </c>
      <c r="L58" s="229" t="s">
        <v>117</v>
      </c>
      <c r="M58" s="232" t="s">
        <v>118</v>
      </c>
      <c r="N58" s="244" t="s">
        <v>28</v>
      </c>
      <c r="O58" s="210" t="s">
        <v>98</v>
      </c>
      <c r="P58" s="246" t="s">
        <v>119</v>
      </c>
      <c r="Q58" s="128" t="s">
        <v>308</v>
      </c>
      <c r="R58" s="150" t="s">
        <v>321</v>
      </c>
      <c r="S58" s="150" t="s">
        <v>166</v>
      </c>
      <c r="T58" s="151" t="s">
        <v>165</v>
      </c>
      <c r="U58" s="133">
        <v>44253</v>
      </c>
    </row>
    <row r="59" spans="1:21" s="31" customFormat="1" ht="30" x14ac:dyDescent="0.2">
      <c r="A59" s="248"/>
      <c r="B59" s="279"/>
      <c r="C59" s="280"/>
      <c r="D59" s="280"/>
      <c r="E59" s="280"/>
      <c r="F59" s="280"/>
      <c r="G59" s="280"/>
      <c r="H59" s="281"/>
      <c r="I59" s="248"/>
      <c r="J59" s="250"/>
      <c r="K59" s="224"/>
      <c r="L59" s="230"/>
      <c r="M59" s="233"/>
      <c r="N59" s="245"/>
      <c r="O59" s="211"/>
      <c r="P59" s="211"/>
      <c r="Q59" s="128" t="s">
        <v>312</v>
      </c>
      <c r="R59" s="150" t="s">
        <v>320</v>
      </c>
      <c r="S59" s="150" t="s">
        <v>207</v>
      </c>
      <c r="T59" s="151" t="s">
        <v>165</v>
      </c>
      <c r="U59" s="133">
        <v>44540</v>
      </c>
    </row>
    <row r="60" spans="1:21" s="31" customFormat="1" ht="45" x14ac:dyDescent="0.2">
      <c r="A60" s="273" t="s">
        <v>19</v>
      </c>
      <c r="B60" s="274" t="s">
        <v>7</v>
      </c>
      <c r="C60" s="274"/>
      <c r="D60" s="274"/>
      <c r="E60" s="274"/>
      <c r="F60" s="274"/>
      <c r="G60" s="274"/>
      <c r="H60" s="274"/>
      <c r="I60" s="273" t="s">
        <v>31</v>
      </c>
      <c r="J60" s="275" t="s">
        <v>54</v>
      </c>
      <c r="K60" s="223" t="s">
        <v>78</v>
      </c>
      <c r="L60" s="229" t="s">
        <v>140</v>
      </c>
      <c r="M60" s="232" t="s">
        <v>141</v>
      </c>
      <c r="N60" s="235" t="s">
        <v>240</v>
      </c>
      <c r="O60" s="210">
        <v>44540</v>
      </c>
      <c r="P60" s="209" t="s">
        <v>142</v>
      </c>
      <c r="Q60" s="128" t="s">
        <v>313</v>
      </c>
      <c r="R60" s="150" t="s">
        <v>216</v>
      </c>
      <c r="S60" s="150" t="s">
        <v>217</v>
      </c>
      <c r="T60" s="151" t="s">
        <v>218</v>
      </c>
      <c r="U60" s="133">
        <v>44541</v>
      </c>
    </row>
    <row r="61" spans="1:21" s="31" customFormat="1" ht="45" x14ac:dyDescent="0.2">
      <c r="A61" s="273"/>
      <c r="B61" s="274"/>
      <c r="C61" s="274"/>
      <c r="D61" s="274"/>
      <c r="E61" s="274"/>
      <c r="F61" s="274"/>
      <c r="G61" s="274"/>
      <c r="H61" s="274"/>
      <c r="I61" s="273"/>
      <c r="J61" s="275"/>
      <c r="K61" s="224"/>
      <c r="L61" s="230"/>
      <c r="M61" s="233"/>
      <c r="N61" s="236"/>
      <c r="O61" s="211"/>
      <c r="P61" s="209"/>
      <c r="Q61" s="128" t="s">
        <v>314</v>
      </c>
      <c r="R61" s="150" t="s">
        <v>208</v>
      </c>
      <c r="S61" s="150" t="s">
        <v>166</v>
      </c>
      <c r="T61" s="151" t="s">
        <v>160</v>
      </c>
      <c r="U61" s="133">
        <v>44253</v>
      </c>
    </row>
    <row r="62" spans="1:21" s="31" customFormat="1" ht="45" x14ac:dyDescent="0.2">
      <c r="A62" s="273"/>
      <c r="B62" s="274"/>
      <c r="C62" s="274"/>
      <c r="D62" s="274"/>
      <c r="E62" s="274"/>
      <c r="F62" s="274"/>
      <c r="G62" s="274"/>
      <c r="H62" s="274"/>
      <c r="I62" s="273"/>
      <c r="J62" s="275"/>
      <c r="K62" s="224"/>
      <c r="L62" s="230"/>
      <c r="M62" s="233"/>
      <c r="N62" s="236"/>
      <c r="O62" s="211"/>
      <c r="P62" s="209"/>
      <c r="Q62" s="128" t="s">
        <v>315</v>
      </c>
      <c r="R62" s="150" t="s">
        <v>209</v>
      </c>
      <c r="S62" s="150" t="s">
        <v>235</v>
      </c>
      <c r="T62" s="151" t="s">
        <v>165</v>
      </c>
      <c r="U62" s="133">
        <v>44540</v>
      </c>
    </row>
    <row r="63" spans="1:21" s="31" customFormat="1" ht="45" x14ac:dyDescent="0.2">
      <c r="A63" s="273"/>
      <c r="B63" s="274"/>
      <c r="C63" s="274"/>
      <c r="D63" s="274"/>
      <c r="E63" s="274"/>
      <c r="F63" s="274"/>
      <c r="G63" s="274"/>
      <c r="H63" s="274"/>
      <c r="I63" s="273"/>
      <c r="J63" s="275"/>
      <c r="K63" s="225"/>
      <c r="L63" s="231"/>
      <c r="M63" s="234"/>
      <c r="N63" s="237"/>
      <c r="O63" s="212"/>
      <c r="P63" s="209"/>
      <c r="Q63" s="128" t="s">
        <v>316</v>
      </c>
      <c r="R63" s="150" t="s">
        <v>230</v>
      </c>
      <c r="S63" s="150" t="s">
        <v>231</v>
      </c>
      <c r="T63" s="151" t="s">
        <v>232</v>
      </c>
      <c r="U63" s="133">
        <v>44540</v>
      </c>
    </row>
    <row r="64" spans="1:21" s="31" customFormat="1" ht="27.75" customHeight="1" x14ac:dyDescent="0.2">
      <c r="A64" s="273"/>
      <c r="B64" s="274"/>
      <c r="C64" s="274"/>
      <c r="D64" s="274"/>
      <c r="E64" s="274"/>
      <c r="F64" s="274"/>
      <c r="G64" s="274"/>
      <c r="H64" s="274"/>
      <c r="I64" s="273" t="s">
        <v>32</v>
      </c>
      <c r="J64" s="275" t="s">
        <v>8</v>
      </c>
      <c r="K64" s="226" t="s">
        <v>79</v>
      </c>
      <c r="L64" s="213" t="s">
        <v>80</v>
      </c>
      <c r="M64" s="216" t="s">
        <v>143</v>
      </c>
      <c r="N64" s="219" t="s">
        <v>241</v>
      </c>
      <c r="O64" s="210">
        <v>44540</v>
      </c>
      <c r="P64" s="209" t="s">
        <v>144</v>
      </c>
      <c r="Q64" s="128" t="s">
        <v>317</v>
      </c>
      <c r="R64" s="152" t="s">
        <v>226</v>
      </c>
      <c r="S64" s="152" t="s">
        <v>210</v>
      </c>
      <c r="T64" s="151" t="s">
        <v>212</v>
      </c>
      <c r="U64" s="133">
        <v>44540</v>
      </c>
    </row>
    <row r="65" spans="1:21" s="31" customFormat="1" ht="27.75" customHeight="1" x14ac:dyDescent="0.2">
      <c r="A65" s="273"/>
      <c r="B65" s="274"/>
      <c r="C65" s="274"/>
      <c r="D65" s="274"/>
      <c r="E65" s="274"/>
      <c r="F65" s="274"/>
      <c r="G65" s="274"/>
      <c r="H65" s="274"/>
      <c r="I65" s="273"/>
      <c r="J65" s="275"/>
      <c r="K65" s="227"/>
      <c r="L65" s="214"/>
      <c r="M65" s="217"/>
      <c r="N65" s="220"/>
      <c r="O65" s="222"/>
      <c r="P65" s="209"/>
      <c r="Q65" s="128" t="s">
        <v>318</v>
      </c>
      <c r="R65" s="152" t="s">
        <v>211</v>
      </c>
      <c r="S65" s="152" t="s">
        <v>237</v>
      </c>
      <c r="T65" s="151" t="s">
        <v>212</v>
      </c>
      <c r="U65" s="133">
        <v>44540</v>
      </c>
    </row>
    <row r="66" spans="1:21" s="31" customFormat="1" ht="45" x14ac:dyDescent="0.2">
      <c r="A66" s="273"/>
      <c r="B66" s="274"/>
      <c r="C66" s="274"/>
      <c r="D66" s="274"/>
      <c r="E66" s="274"/>
      <c r="F66" s="274"/>
      <c r="G66" s="274"/>
      <c r="H66" s="274"/>
      <c r="I66" s="273"/>
      <c r="J66" s="275"/>
      <c r="K66" s="228"/>
      <c r="L66" s="215"/>
      <c r="M66" s="218"/>
      <c r="N66" s="221"/>
      <c r="O66" s="212"/>
      <c r="P66" s="209"/>
      <c r="Q66" s="128" t="s">
        <v>319</v>
      </c>
      <c r="R66" s="152" t="s">
        <v>233</v>
      </c>
      <c r="S66" s="152" t="s">
        <v>236</v>
      </c>
      <c r="T66" s="151" t="s">
        <v>212</v>
      </c>
      <c r="U66" s="133">
        <v>44540</v>
      </c>
    </row>
    <row r="67" spans="1:21" s="14" customFormat="1" ht="16" x14ac:dyDescent="0.2">
      <c r="A67" s="20"/>
      <c r="I67" s="21"/>
      <c r="J67" s="40"/>
      <c r="K67" s="22"/>
      <c r="L67" s="49"/>
      <c r="M67" s="49"/>
      <c r="N67" s="50"/>
      <c r="O67" s="51"/>
      <c r="P67" s="52"/>
    </row>
    <row r="68" spans="1:21" s="14" customFormat="1" ht="16" x14ac:dyDescent="0.2">
      <c r="A68" s="20"/>
      <c r="I68" s="21"/>
      <c r="J68" s="40"/>
      <c r="K68" s="22"/>
      <c r="L68" s="49"/>
      <c r="M68" s="49"/>
      <c r="N68" s="50"/>
      <c r="O68" s="51"/>
      <c r="P68" s="52"/>
    </row>
    <row r="69" spans="1:21" s="14" customFormat="1" ht="16" x14ac:dyDescent="0.2">
      <c r="A69" s="20"/>
      <c r="I69" s="21"/>
      <c r="J69" s="40"/>
      <c r="K69" s="22"/>
      <c r="L69" s="49"/>
      <c r="M69" s="49"/>
      <c r="N69" s="50"/>
      <c r="O69" s="51"/>
      <c r="P69" s="52"/>
    </row>
    <row r="70" spans="1:21" s="14" customFormat="1" ht="16" x14ac:dyDescent="0.2">
      <c r="A70" s="20"/>
      <c r="I70" s="21"/>
      <c r="J70" s="40"/>
      <c r="K70" s="22"/>
      <c r="L70" s="49"/>
      <c r="M70" s="49"/>
      <c r="N70" s="50"/>
      <c r="O70" s="51"/>
      <c r="P70" s="52"/>
    </row>
    <row r="71" spans="1:21" s="14" customFormat="1" ht="16" x14ac:dyDescent="0.2">
      <c r="A71" s="20"/>
      <c r="I71" s="21"/>
      <c r="J71" s="40"/>
      <c r="K71" s="22"/>
      <c r="L71" s="49"/>
      <c r="M71" s="49"/>
      <c r="N71" s="50"/>
      <c r="O71" s="51"/>
      <c r="P71" s="52"/>
    </row>
    <row r="72" spans="1:21" s="14" customFormat="1" ht="16" x14ac:dyDescent="0.2">
      <c r="A72" s="20"/>
      <c r="I72" s="21"/>
      <c r="J72" s="40"/>
      <c r="K72" s="22"/>
      <c r="L72" s="49"/>
      <c r="M72" s="49"/>
      <c r="N72" s="50"/>
      <c r="O72" s="51"/>
      <c r="P72" s="52"/>
    </row>
    <row r="73" spans="1:21" s="14" customFormat="1" ht="16" x14ac:dyDescent="0.2">
      <c r="A73" s="20"/>
      <c r="I73" s="21"/>
      <c r="J73" s="40"/>
      <c r="K73" s="22"/>
      <c r="L73" s="49"/>
      <c r="M73" s="49"/>
      <c r="N73" s="50"/>
      <c r="O73" s="51"/>
      <c r="P73" s="52"/>
    </row>
    <row r="74" spans="1:21" s="14" customFormat="1" ht="16" x14ac:dyDescent="0.2">
      <c r="A74" s="20"/>
      <c r="I74" s="21"/>
      <c r="J74" s="40"/>
      <c r="K74" s="22"/>
      <c r="L74" s="49"/>
      <c r="M74" s="49"/>
      <c r="N74" s="50"/>
      <c r="O74" s="51"/>
      <c r="P74" s="52"/>
    </row>
    <row r="75" spans="1:21" s="14" customFormat="1" ht="16" x14ac:dyDescent="0.2">
      <c r="A75" s="20"/>
      <c r="I75" s="21"/>
      <c r="J75" s="40"/>
      <c r="K75" s="22"/>
      <c r="L75" s="49"/>
      <c r="M75" s="49"/>
      <c r="N75" s="50"/>
      <c r="O75" s="51"/>
      <c r="P75" s="52"/>
    </row>
    <row r="76" spans="1:21" s="14" customFormat="1" ht="16" x14ac:dyDescent="0.2">
      <c r="A76" s="20"/>
      <c r="I76" s="21"/>
      <c r="J76" s="40"/>
      <c r="K76" s="22"/>
      <c r="L76" s="49"/>
      <c r="M76" s="49"/>
      <c r="N76" s="50"/>
      <c r="O76" s="51"/>
      <c r="P76" s="52"/>
    </row>
    <row r="77" spans="1:21" s="14" customFormat="1" ht="16" x14ac:dyDescent="0.2">
      <c r="A77" s="20"/>
      <c r="I77" s="21"/>
      <c r="J77" s="40"/>
      <c r="K77" s="22"/>
      <c r="L77" s="49"/>
      <c r="M77" s="49"/>
      <c r="N77" s="50"/>
      <c r="O77" s="51"/>
      <c r="P77" s="52"/>
    </row>
    <row r="78" spans="1:21" x14ac:dyDescent="0.25"/>
    <row r="79" spans="1:21" x14ac:dyDescent="0.25"/>
    <row r="80" spans="1:21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sheetProtection algorithmName="SHA-512" hashValue="/c0UpXcSj3877KuJUdTtBC4NLW+o6yLFjpCBCHQEQai5qoKyT8dFPPGu6ZhcTlWtsRLXeMuF7ew9zOcuaBHXLA==" saltValue="c1IsDuAQTjN4y9tLeNQueQ==" spinCount="100000" sheet="1" objects="1" scenarios="1"/>
  <mergeCells count="152">
    <mergeCell ref="I4:N4"/>
    <mergeCell ref="A1:H3"/>
    <mergeCell ref="A4:H4"/>
    <mergeCell ref="A5:H5"/>
    <mergeCell ref="I5:J5"/>
    <mergeCell ref="A60:A66"/>
    <mergeCell ref="B60:H66"/>
    <mergeCell ref="J60:J63"/>
    <mergeCell ref="J64:J66"/>
    <mergeCell ref="I64:I66"/>
    <mergeCell ref="I60:I63"/>
    <mergeCell ref="A6:A59"/>
    <mergeCell ref="B6:H59"/>
    <mergeCell ref="I6:I9"/>
    <mergeCell ref="I10:I16"/>
    <mergeCell ref="J10:J16"/>
    <mergeCell ref="I23:I29"/>
    <mergeCell ref="J23:J29"/>
    <mergeCell ref="M6:M9"/>
    <mergeCell ref="N6:N9"/>
    <mergeCell ref="M14:M16"/>
    <mergeCell ref="N14:N16"/>
    <mergeCell ref="M23:M26"/>
    <mergeCell ref="N23:N26"/>
    <mergeCell ref="O6:O9"/>
    <mergeCell ref="P6:P9"/>
    <mergeCell ref="J6:J9"/>
    <mergeCell ref="K5:L5"/>
    <mergeCell ref="K6:K9"/>
    <mergeCell ref="L6:L9"/>
    <mergeCell ref="P10:P13"/>
    <mergeCell ref="K10:K13"/>
    <mergeCell ref="L10:L13"/>
    <mergeCell ref="M10:M13"/>
    <mergeCell ref="N10:N13"/>
    <mergeCell ref="O14:O16"/>
    <mergeCell ref="P14:P16"/>
    <mergeCell ref="O10:O13"/>
    <mergeCell ref="I17:I22"/>
    <mergeCell ref="J17:J22"/>
    <mergeCell ref="K21:K22"/>
    <mergeCell ref="N27:N29"/>
    <mergeCell ref="O27:O29"/>
    <mergeCell ref="K14:K16"/>
    <mergeCell ref="L14:L16"/>
    <mergeCell ref="K17:K20"/>
    <mergeCell ref="L17:L20"/>
    <mergeCell ref="M17:M20"/>
    <mergeCell ref="N17:N20"/>
    <mergeCell ref="K23:K26"/>
    <mergeCell ref="K27:K29"/>
    <mergeCell ref="P27:P29"/>
    <mergeCell ref="L21:L22"/>
    <mergeCell ref="M21:M22"/>
    <mergeCell ref="N21:N22"/>
    <mergeCell ref="O21:O22"/>
    <mergeCell ref="P21:P22"/>
    <mergeCell ref="P23:P26"/>
    <mergeCell ref="O17:O20"/>
    <mergeCell ref="O23:O26"/>
    <mergeCell ref="P17:P20"/>
    <mergeCell ref="L23:L26"/>
    <mergeCell ref="L27:L29"/>
    <mergeCell ref="O36:O39"/>
    <mergeCell ref="P36:P39"/>
    <mergeCell ref="L34:L35"/>
    <mergeCell ref="M34:M35"/>
    <mergeCell ref="N34:N35"/>
    <mergeCell ref="I30:I35"/>
    <mergeCell ref="J30:J35"/>
    <mergeCell ref="P30:P33"/>
    <mergeCell ref="M27:M29"/>
    <mergeCell ref="I36:I41"/>
    <mergeCell ref="J36:J41"/>
    <mergeCell ref="K40:K41"/>
    <mergeCell ref="L40:L41"/>
    <mergeCell ref="M40:M41"/>
    <mergeCell ref="N40:N41"/>
    <mergeCell ref="O40:O41"/>
    <mergeCell ref="P40:P41"/>
    <mergeCell ref="K30:K33"/>
    <mergeCell ref="L30:L33"/>
    <mergeCell ref="M30:M33"/>
    <mergeCell ref="N30:N33"/>
    <mergeCell ref="O30:O33"/>
    <mergeCell ref="K34:K35"/>
    <mergeCell ref="O34:O35"/>
    <mergeCell ref="P34:P35"/>
    <mergeCell ref="K36:K39"/>
    <mergeCell ref="L36:L39"/>
    <mergeCell ref="M36:M39"/>
    <mergeCell ref="N36:N39"/>
    <mergeCell ref="I42:I47"/>
    <mergeCell ref="J42:J47"/>
    <mergeCell ref="P42:P45"/>
    <mergeCell ref="K46:K47"/>
    <mergeCell ref="L46:L47"/>
    <mergeCell ref="M46:M47"/>
    <mergeCell ref="N46:N47"/>
    <mergeCell ref="O46:O47"/>
    <mergeCell ref="P46:P47"/>
    <mergeCell ref="K42:K45"/>
    <mergeCell ref="L42:L45"/>
    <mergeCell ref="M42:M45"/>
    <mergeCell ref="N42:N45"/>
    <mergeCell ref="O42:O45"/>
    <mergeCell ref="N58:N59"/>
    <mergeCell ref="O58:O59"/>
    <mergeCell ref="P58:P59"/>
    <mergeCell ref="I48:I53"/>
    <mergeCell ref="J48:J53"/>
    <mergeCell ref="I54:I59"/>
    <mergeCell ref="J54:J59"/>
    <mergeCell ref="P48:P51"/>
    <mergeCell ref="K52:K53"/>
    <mergeCell ref="N52:N53"/>
    <mergeCell ref="O52:O53"/>
    <mergeCell ref="P52:P53"/>
    <mergeCell ref="K48:K51"/>
    <mergeCell ref="L48:L51"/>
    <mergeCell ref="M48:M51"/>
    <mergeCell ref="N48:N51"/>
    <mergeCell ref="O48:O51"/>
    <mergeCell ref="L52:L53"/>
    <mergeCell ref="M52:M53"/>
    <mergeCell ref="K54:K57"/>
    <mergeCell ref="L54:L57"/>
    <mergeCell ref="M54:M57"/>
    <mergeCell ref="Q4:U4"/>
    <mergeCell ref="Q5:R5"/>
    <mergeCell ref="I3:O3"/>
    <mergeCell ref="I2:O2"/>
    <mergeCell ref="I1:O1"/>
    <mergeCell ref="P1:P2"/>
    <mergeCell ref="P60:P63"/>
    <mergeCell ref="P64:P66"/>
    <mergeCell ref="O60:O63"/>
    <mergeCell ref="L64:L66"/>
    <mergeCell ref="M64:M66"/>
    <mergeCell ref="N64:N66"/>
    <mergeCell ref="O64:O66"/>
    <mergeCell ref="K60:K63"/>
    <mergeCell ref="K64:K66"/>
    <mergeCell ref="L60:L63"/>
    <mergeCell ref="M60:M63"/>
    <mergeCell ref="N60:N63"/>
    <mergeCell ref="K58:K59"/>
    <mergeCell ref="L58:L59"/>
    <mergeCell ref="M58:M59"/>
    <mergeCell ref="N54:N57"/>
    <mergeCell ref="O54:O57"/>
    <mergeCell ref="P54:P57"/>
  </mergeCells>
  <phoneticPr fontId="31" type="noConversion"/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15" sqref="M15"/>
    </sheetView>
  </sheetViews>
  <sheetFormatPr baseColWidth="10" defaultColWidth="11.5" defaultRowHeight="19" zeroHeight="1" x14ac:dyDescent="0.25"/>
  <cols>
    <col min="1" max="1" width="4.33203125" style="88" customWidth="1"/>
    <col min="2" max="2" width="3.6640625" style="27" customWidth="1"/>
    <col min="3" max="8" width="3.6640625" style="3" customWidth="1"/>
    <col min="9" max="9" width="4.33203125" style="25" customWidth="1"/>
    <col min="10" max="10" width="38.6640625" style="42" customWidth="1"/>
    <col min="11" max="11" width="4.83203125" style="67" customWidth="1"/>
    <col min="12" max="12" width="38.6640625" style="79" customWidth="1"/>
    <col min="13" max="13" width="46.6640625" style="80" customWidth="1"/>
    <col min="14" max="14" width="30.6640625" style="81" customWidth="1"/>
    <col min="15" max="15" width="21.6640625" style="82" customWidth="1"/>
    <col min="16" max="16" width="33" style="83" customWidth="1"/>
    <col min="17" max="17" width="9.5" style="84" customWidth="1"/>
    <col min="18" max="18" width="38.6640625" style="85" customWidth="1"/>
    <col min="19" max="19" width="46.6640625" style="86" customWidth="1"/>
    <col min="20" max="20" width="30.6640625" style="84" customWidth="1"/>
    <col min="21" max="21" width="20.5" style="89" customWidth="1"/>
    <col min="22" max="22" width="19.33203125" style="1" customWidth="1"/>
    <col min="23" max="16384" width="11.5" style="1"/>
  </cols>
  <sheetData>
    <row r="1" spans="1:21" ht="24" customHeight="1" x14ac:dyDescent="0.25">
      <c r="A1" s="287"/>
      <c r="B1" s="288"/>
      <c r="C1" s="288"/>
      <c r="D1" s="288"/>
      <c r="E1" s="288"/>
      <c r="F1" s="288"/>
      <c r="G1" s="288"/>
      <c r="H1" s="289"/>
      <c r="I1" s="285" t="s">
        <v>33</v>
      </c>
      <c r="J1" s="286"/>
      <c r="K1" s="286"/>
      <c r="L1" s="286"/>
      <c r="M1" s="286"/>
      <c r="N1" s="286"/>
      <c r="O1" s="286"/>
      <c r="P1" s="87"/>
      <c r="Q1" s="87"/>
      <c r="R1" s="87"/>
      <c r="S1" s="87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90"/>
      <c r="B2" s="291"/>
      <c r="C2" s="291"/>
      <c r="D2" s="291"/>
      <c r="E2" s="291"/>
      <c r="F2" s="291"/>
      <c r="G2" s="291"/>
      <c r="H2" s="292"/>
      <c r="I2" s="191" t="s">
        <v>152</v>
      </c>
      <c r="J2" s="192"/>
      <c r="K2" s="192"/>
      <c r="L2" s="192"/>
      <c r="M2" s="192"/>
      <c r="N2" s="192"/>
      <c r="O2" s="192"/>
      <c r="P2" s="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93"/>
      <c r="B3" s="272"/>
      <c r="C3" s="272"/>
      <c r="D3" s="272"/>
      <c r="E3" s="272"/>
      <c r="F3" s="272"/>
      <c r="G3" s="272"/>
      <c r="H3" s="294"/>
      <c r="I3" s="198" t="s">
        <v>43</v>
      </c>
      <c r="J3" s="199"/>
      <c r="K3" s="199"/>
      <c r="L3" s="199"/>
      <c r="M3" s="199"/>
      <c r="N3" s="199"/>
      <c r="O3" s="199"/>
      <c r="P3" s="54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14" customFormat="1" ht="32.25" customHeight="1" x14ac:dyDescent="0.2">
      <c r="A4" s="203" t="s">
        <v>44</v>
      </c>
      <c r="B4" s="203"/>
      <c r="C4" s="203"/>
      <c r="D4" s="203"/>
      <c r="E4" s="203"/>
      <c r="F4" s="203"/>
      <c r="G4" s="203"/>
      <c r="H4" s="204"/>
      <c r="I4" s="297" t="s">
        <v>9</v>
      </c>
      <c r="J4" s="297"/>
      <c r="K4" s="297"/>
      <c r="L4" s="297"/>
      <c r="M4" s="297"/>
      <c r="N4" s="297"/>
      <c r="O4" s="64"/>
      <c r="P4" s="59"/>
      <c r="Q4" s="200" t="s">
        <v>150</v>
      </c>
      <c r="R4" s="200"/>
      <c r="S4" s="200"/>
      <c r="T4" s="200"/>
      <c r="U4" s="200"/>
    </row>
    <row r="5" spans="1:21" s="14" customFormat="1" ht="33" customHeight="1" x14ac:dyDescent="0.2">
      <c r="A5" s="204" t="s">
        <v>2</v>
      </c>
      <c r="B5" s="205"/>
      <c r="C5" s="205"/>
      <c r="D5" s="205"/>
      <c r="E5" s="205"/>
      <c r="F5" s="205"/>
      <c r="G5" s="205"/>
      <c r="H5" s="205"/>
      <c r="I5" s="298" t="s">
        <v>3</v>
      </c>
      <c r="J5" s="298"/>
      <c r="K5" s="295" t="s">
        <v>97</v>
      </c>
      <c r="L5" s="296"/>
      <c r="M5" s="62" t="s">
        <v>66</v>
      </c>
      <c r="N5" s="63" t="s">
        <v>67</v>
      </c>
      <c r="O5" s="63" t="s">
        <v>65</v>
      </c>
      <c r="P5" s="61" t="s">
        <v>68</v>
      </c>
      <c r="Q5" s="201" t="s">
        <v>151</v>
      </c>
      <c r="R5" s="202"/>
      <c r="S5" s="58" t="s">
        <v>66</v>
      </c>
      <c r="T5" s="58" t="s">
        <v>67</v>
      </c>
      <c r="U5" s="58" t="s">
        <v>65</v>
      </c>
    </row>
    <row r="6" spans="1:21" s="14" customFormat="1" ht="38.25" customHeight="1" x14ac:dyDescent="0.2">
      <c r="A6" s="117"/>
      <c r="B6" s="284" t="s">
        <v>247</v>
      </c>
      <c r="C6" s="284"/>
      <c r="D6" s="284"/>
      <c r="E6" s="284"/>
      <c r="F6" s="284"/>
      <c r="G6" s="284"/>
      <c r="H6" s="284"/>
      <c r="I6" s="156"/>
      <c r="J6" s="156" t="s">
        <v>248</v>
      </c>
      <c r="K6" s="157"/>
      <c r="L6" s="156" t="s">
        <v>249</v>
      </c>
      <c r="M6" s="156" t="s">
        <v>34</v>
      </c>
      <c r="N6" s="156" t="s">
        <v>34</v>
      </c>
      <c r="O6" s="156" t="s">
        <v>34</v>
      </c>
      <c r="P6" s="156" t="s">
        <v>34</v>
      </c>
      <c r="Q6" s="158"/>
      <c r="R6" s="156" t="s">
        <v>250</v>
      </c>
      <c r="S6" s="156" t="s">
        <v>250</v>
      </c>
      <c r="T6" s="156" t="s">
        <v>250</v>
      </c>
      <c r="U6" s="156" t="s">
        <v>250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sheetProtection algorithmName="SHA-512" hashValue="/IKA5dez8pjFgJcW7hrCgNStupHA/+lhc8y2jfXSkHhprUv5lwn+ZPsm3s7v1ZSZB7H2T8jW0jApzqk1X32IuQ==" saltValue="sdBKHIRp2D2F/hDdUC8QQg==" spinCount="100000" sheet="1" objects="1" scenarios="1"/>
  <mergeCells count="12">
    <mergeCell ref="I1:O1"/>
    <mergeCell ref="A1:H3"/>
    <mergeCell ref="A4:H4"/>
    <mergeCell ref="K5:L5"/>
    <mergeCell ref="I4:N4"/>
    <mergeCell ref="I5:J5"/>
    <mergeCell ref="A5:H5"/>
    <mergeCell ref="B6:H6"/>
    <mergeCell ref="Q5:R5"/>
    <mergeCell ref="Q4:U4"/>
    <mergeCell ref="I3:O3"/>
    <mergeCell ref="I2:O2"/>
  </mergeCells>
  <conditionalFormatting sqref="T6">
    <cfRule type="containsText" dxfId="3" priority="1" operator="containsText" text="Todas las facultades">
      <formula>NOT(ISERROR(SEARCH("Todas las facultades",T6)))</formula>
    </cfRule>
    <cfRule type="containsText" dxfId="2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1" manualBreakCount="1">
    <brk id="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11.5" defaultRowHeight="19" zeroHeight="1" x14ac:dyDescent="0.25"/>
  <cols>
    <col min="1" max="1" width="4.33203125" style="91" customWidth="1"/>
    <col min="2" max="2" width="3.6640625" style="71" customWidth="1"/>
    <col min="3" max="8" width="3.6640625" style="72" customWidth="1"/>
    <col min="9" max="9" width="4.33203125" style="73" customWidth="1"/>
    <col min="10" max="10" width="38.6640625" style="74" customWidth="1"/>
    <col min="11" max="11" width="5.1640625" style="67" customWidth="1"/>
    <col min="12" max="12" width="38.6640625" style="75" customWidth="1"/>
    <col min="13" max="13" width="46.6640625" style="75" customWidth="1"/>
    <col min="14" max="14" width="30.6640625" style="76" customWidth="1"/>
    <col min="15" max="15" width="22.83203125" style="77" customWidth="1"/>
    <col min="16" max="16" width="22.83203125" style="78" customWidth="1"/>
    <col min="17" max="17" width="9.83203125" style="72" customWidth="1"/>
    <col min="18" max="18" width="38.6640625" style="72" customWidth="1"/>
    <col min="19" max="19" width="46.6640625" style="72" customWidth="1"/>
    <col min="20" max="20" width="30.6640625" style="72" customWidth="1"/>
    <col min="21" max="21" width="20.5" style="92" customWidth="1"/>
    <col min="22" max="16384" width="11.5" style="4"/>
  </cols>
  <sheetData>
    <row r="1" spans="1:21" ht="24" customHeight="1" x14ac:dyDescent="0.25">
      <c r="A1" s="307"/>
      <c r="B1" s="308"/>
      <c r="C1" s="308"/>
      <c r="D1" s="308"/>
      <c r="E1" s="308"/>
      <c r="F1" s="308"/>
      <c r="G1" s="308"/>
      <c r="H1" s="308"/>
      <c r="I1" s="285" t="s">
        <v>33</v>
      </c>
      <c r="J1" s="286"/>
      <c r="K1" s="286"/>
      <c r="L1" s="286"/>
      <c r="M1" s="286"/>
      <c r="N1" s="286"/>
      <c r="O1" s="286"/>
      <c r="P1" s="303"/>
      <c r="Q1" s="87"/>
      <c r="R1" s="87"/>
      <c r="S1" s="87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309"/>
      <c r="B2" s="310"/>
      <c r="C2" s="310"/>
      <c r="D2" s="310"/>
      <c r="E2" s="310"/>
      <c r="F2" s="310"/>
      <c r="G2" s="310"/>
      <c r="H2" s="310"/>
      <c r="I2" s="191" t="s">
        <v>152</v>
      </c>
      <c r="J2" s="192"/>
      <c r="K2" s="192"/>
      <c r="L2" s="192"/>
      <c r="M2" s="192"/>
      <c r="N2" s="192"/>
      <c r="O2" s="192"/>
      <c r="P2" s="19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311"/>
      <c r="B3" s="312"/>
      <c r="C3" s="312"/>
      <c r="D3" s="312"/>
      <c r="E3" s="312"/>
      <c r="F3" s="312"/>
      <c r="G3" s="312"/>
      <c r="H3" s="312"/>
      <c r="I3" s="191" t="s">
        <v>45</v>
      </c>
      <c r="J3" s="192"/>
      <c r="K3" s="192"/>
      <c r="L3" s="192"/>
      <c r="M3" s="192"/>
      <c r="N3" s="192"/>
      <c r="O3" s="192"/>
      <c r="P3" s="60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32" customFormat="1" ht="49.5" customHeight="1" x14ac:dyDescent="0.2">
      <c r="A4" s="304" t="s">
        <v>46</v>
      </c>
      <c r="B4" s="304"/>
      <c r="C4" s="304"/>
      <c r="D4" s="304"/>
      <c r="E4" s="304"/>
      <c r="F4" s="304"/>
      <c r="G4" s="304"/>
      <c r="H4" s="305"/>
      <c r="I4" s="194" t="s">
        <v>12</v>
      </c>
      <c r="J4" s="195"/>
      <c r="K4" s="195"/>
      <c r="L4" s="195"/>
      <c r="M4" s="195"/>
      <c r="N4" s="195"/>
      <c r="O4" s="15"/>
      <c r="P4" s="15"/>
      <c r="Q4" s="299" t="s">
        <v>150</v>
      </c>
      <c r="R4" s="300"/>
      <c r="S4" s="300"/>
      <c r="T4" s="300"/>
      <c r="U4" s="301"/>
    </row>
    <row r="5" spans="1:21" s="32" customFormat="1" ht="33" customHeight="1" x14ac:dyDescent="0.2">
      <c r="A5" s="305" t="s">
        <v>2</v>
      </c>
      <c r="B5" s="306"/>
      <c r="C5" s="306"/>
      <c r="D5" s="306"/>
      <c r="E5" s="306"/>
      <c r="F5" s="306"/>
      <c r="G5" s="306"/>
      <c r="H5" s="306"/>
      <c r="I5" s="304" t="s">
        <v>3</v>
      </c>
      <c r="J5" s="304"/>
      <c r="K5" s="206" t="s">
        <v>95</v>
      </c>
      <c r="L5" s="207"/>
      <c r="M5" s="16" t="s">
        <v>66</v>
      </c>
      <c r="N5" s="61" t="s">
        <v>67</v>
      </c>
      <c r="O5" s="61" t="s">
        <v>65</v>
      </c>
      <c r="P5" s="61" t="s">
        <v>68</v>
      </c>
      <c r="Q5" s="299" t="s">
        <v>151</v>
      </c>
      <c r="R5" s="302"/>
      <c r="S5" s="58" t="s">
        <v>66</v>
      </c>
      <c r="T5" s="58" t="s">
        <v>67</v>
      </c>
      <c r="U5" s="58" t="s">
        <v>65</v>
      </c>
    </row>
    <row r="6" spans="1:21" ht="106" customHeight="1" x14ac:dyDescent="0.25">
      <c r="A6" s="123" t="s">
        <v>93</v>
      </c>
      <c r="B6" s="276" t="s">
        <v>13</v>
      </c>
      <c r="C6" s="277"/>
      <c r="D6" s="277"/>
      <c r="E6" s="277"/>
      <c r="F6" s="277"/>
      <c r="G6" s="277"/>
      <c r="H6" s="278"/>
      <c r="I6" s="123" t="s">
        <v>16</v>
      </c>
      <c r="J6" s="138" t="s">
        <v>14</v>
      </c>
      <c r="K6" s="126" t="s">
        <v>81</v>
      </c>
      <c r="L6" s="125" t="s">
        <v>101</v>
      </c>
      <c r="M6" s="124" t="s">
        <v>102</v>
      </c>
      <c r="N6" s="121" t="s">
        <v>246</v>
      </c>
      <c r="O6" s="120">
        <v>44540</v>
      </c>
      <c r="P6" s="122" t="s">
        <v>103</v>
      </c>
      <c r="Q6" s="128" t="s">
        <v>323</v>
      </c>
      <c r="R6" s="129" t="s">
        <v>327</v>
      </c>
      <c r="S6" s="129" t="s">
        <v>328</v>
      </c>
      <c r="T6" s="130" t="s">
        <v>160</v>
      </c>
      <c r="U6" s="134">
        <v>44358</v>
      </c>
    </row>
    <row r="7" spans="1:21" ht="126" customHeight="1" x14ac:dyDescent="0.25">
      <c r="A7" s="273" t="s">
        <v>94</v>
      </c>
      <c r="B7" s="274" t="s">
        <v>15</v>
      </c>
      <c r="C7" s="274"/>
      <c r="D7" s="274"/>
      <c r="E7" s="274"/>
      <c r="F7" s="274"/>
      <c r="G7" s="274"/>
      <c r="H7" s="274"/>
      <c r="I7" s="139" t="s">
        <v>17</v>
      </c>
      <c r="J7" s="140" t="s">
        <v>63</v>
      </c>
      <c r="K7" s="142" t="s">
        <v>82</v>
      </c>
      <c r="L7" s="143" t="s">
        <v>104</v>
      </c>
      <c r="M7" s="144" t="s">
        <v>105</v>
      </c>
      <c r="N7" s="145" t="s">
        <v>245</v>
      </c>
      <c r="O7" s="146">
        <v>44540</v>
      </c>
      <c r="P7" s="141" t="s">
        <v>58</v>
      </c>
      <c r="Q7" s="128" t="s">
        <v>324</v>
      </c>
      <c r="R7" s="127" t="s">
        <v>329</v>
      </c>
      <c r="S7" s="135" t="s">
        <v>330</v>
      </c>
      <c r="T7" s="130" t="s">
        <v>160</v>
      </c>
      <c r="U7" s="136">
        <v>44540</v>
      </c>
    </row>
    <row r="8" spans="1:21" ht="154" customHeight="1" x14ac:dyDescent="0.25">
      <c r="A8" s="273"/>
      <c r="B8" s="274"/>
      <c r="C8" s="274"/>
      <c r="D8" s="274"/>
      <c r="E8" s="274"/>
      <c r="F8" s="274"/>
      <c r="G8" s="274"/>
      <c r="H8" s="274"/>
      <c r="I8" s="139" t="s">
        <v>27</v>
      </c>
      <c r="J8" s="140" t="s">
        <v>64</v>
      </c>
      <c r="K8" s="142" t="s">
        <v>83</v>
      </c>
      <c r="L8" s="143" t="s">
        <v>99</v>
      </c>
      <c r="M8" s="147" t="s">
        <v>100</v>
      </c>
      <c r="N8" s="145" t="s">
        <v>244</v>
      </c>
      <c r="O8" s="146">
        <v>44540</v>
      </c>
      <c r="P8" s="141" t="s">
        <v>59</v>
      </c>
      <c r="Q8" s="128" t="s">
        <v>325</v>
      </c>
      <c r="R8" s="129" t="s">
        <v>332</v>
      </c>
      <c r="S8" s="137" t="s">
        <v>331</v>
      </c>
      <c r="T8" s="130" t="s">
        <v>333</v>
      </c>
      <c r="U8" s="136">
        <v>44316</v>
      </c>
    </row>
    <row r="9" spans="1:21" ht="141" customHeight="1" x14ac:dyDescent="0.25">
      <c r="A9" s="273"/>
      <c r="B9" s="274"/>
      <c r="C9" s="274"/>
      <c r="D9" s="274"/>
      <c r="E9" s="274"/>
      <c r="F9" s="274"/>
      <c r="G9" s="274"/>
      <c r="H9" s="274"/>
      <c r="I9" s="139" t="s">
        <v>61</v>
      </c>
      <c r="J9" s="140" t="s">
        <v>60</v>
      </c>
      <c r="K9" s="142" t="s">
        <v>84</v>
      </c>
      <c r="L9" s="148" t="s">
        <v>147</v>
      </c>
      <c r="M9" s="149" t="s">
        <v>149</v>
      </c>
      <c r="N9" s="145" t="s">
        <v>243</v>
      </c>
      <c r="O9" s="146">
        <v>44540</v>
      </c>
      <c r="P9" s="141" t="s">
        <v>148</v>
      </c>
      <c r="Q9" s="128" t="s">
        <v>326</v>
      </c>
      <c r="R9" s="153" t="s">
        <v>334</v>
      </c>
      <c r="S9" s="127" t="s">
        <v>335</v>
      </c>
      <c r="T9" s="154" t="s">
        <v>28</v>
      </c>
      <c r="U9" s="146">
        <v>44540</v>
      </c>
    </row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</sheetData>
  <sheetProtection algorithmName="SHA-512" hashValue="u6Bnky+2qbCj7LoDAZ30NvXT1It2aCl6e0OCX3ORQeNo7oLl0AAC018IA55KR2tAlcoSlKxu1V4xi1FCGVQjGg==" saltValue="2HtOy5AZVhtWYzwgd9jEzw==" spinCount="100000" sheet="1" objects="1" scenarios="1"/>
  <mergeCells count="15">
    <mergeCell ref="A7:A9"/>
    <mergeCell ref="B7:H9"/>
    <mergeCell ref="I3:O3"/>
    <mergeCell ref="I1:O1"/>
    <mergeCell ref="B6:H6"/>
    <mergeCell ref="A4:H4"/>
    <mergeCell ref="A5:H5"/>
    <mergeCell ref="A1:H3"/>
    <mergeCell ref="Q4:U4"/>
    <mergeCell ref="Q5:R5"/>
    <mergeCell ref="P1:P2"/>
    <mergeCell ref="I5:J5"/>
    <mergeCell ref="K5:L5"/>
    <mergeCell ref="I4:N4"/>
    <mergeCell ref="I2:O2"/>
  </mergeCells>
  <phoneticPr fontId="31" type="noConversion"/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A15" sqref="A15"/>
    </sheetView>
  </sheetViews>
  <sheetFormatPr baseColWidth="10" defaultColWidth="11.5" defaultRowHeight="19" zeroHeight="1" x14ac:dyDescent="0.25"/>
  <cols>
    <col min="1" max="1" width="4.33203125" style="88" customWidth="1"/>
    <col min="2" max="8" width="3.6640625" style="3" customWidth="1"/>
    <col min="9" max="9" width="4.1640625" style="25" customWidth="1"/>
    <col min="10" max="10" width="38.6640625" style="66" customWidth="1"/>
    <col min="11" max="11" width="5.5" style="67" customWidth="1"/>
    <col min="12" max="12" width="38.6640625" style="68" customWidth="1"/>
    <col min="13" max="13" width="46.6640625" style="68" customWidth="1"/>
    <col min="14" max="14" width="30.6640625" style="69" customWidth="1"/>
    <col min="15" max="15" width="20.5" style="69" customWidth="1"/>
    <col min="16" max="16" width="26.5" style="70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93" customWidth="1"/>
    <col min="22" max="16384" width="11.5" style="1"/>
  </cols>
  <sheetData>
    <row r="1" spans="1:21" ht="24" customHeight="1" x14ac:dyDescent="0.25">
      <c r="A1" s="313"/>
      <c r="B1" s="314"/>
      <c r="C1" s="314"/>
      <c r="D1" s="314"/>
      <c r="E1" s="314"/>
      <c r="F1" s="314"/>
      <c r="G1" s="314"/>
      <c r="H1" s="314"/>
      <c r="I1" s="285" t="s">
        <v>33</v>
      </c>
      <c r="J1" s="286"/>
      <c r="K1" s="286"/>
      <c r="L1" s="286"/>
      <c r="M1" s="286"/>
      <c r="N1" s="286"/>
      <c r="O1" s="286"/>
      <c r="P1" s="303"/>
      <c r="Q1" s="87"/>
      <c r="R1" s="87"/>
      <c r="S1" s="87"/>
      <c r="T1" s="108" t="s">
        <v>153</v>
      </c>
      <c r="U1" s="109" t="s">
        <v>157</v>
      </c>
    </row>
    <row r="2" spans="1:21" ht="24" customHeight="1" x14ac:dyDescent="0.25">
      <c r="A2" s="315"/>
      <c r="B2" s="316"/>
      <c r="C2" s="316"/>
      <c r="D2" s="316"/>
      <c r="E2" s="316"/>
      <c r="F2" s="316"/>
      <c r="G2" s="316"/>
      <c r="H2" s="316"/>
      <c r="I2" s="191" t="s">
        <v>152</v>
      </c>
      <c r="J2" s="192"/>
      <c r="K2" s="192"/>
      <c r="L2" s="192"/>
      <c r="M2" s="192"/>
      <c r="N2" s="192"/>
      <c r="O2" s="192"/>
      <c r="P2" s="193"/>
      <c r="T2" s="110" t="s">
        <v>154</v>
      </c>
      <c r="U2" s="111">
        <v>1</v>
      </c>
    </row>
    <row r="3" spans="1:21" ht="24" customHeight="1" x14ac:dyDescent="0.25">
      <c r="A3" s="317"/>
      <c r="B3" s="197"/>
      <c r="C3" s="197"/>
      <c r="D3" s="197"/>
      <c r="E3" s="197"/>
      <c r="F3" s="197"/>
      <c r="G3" s="197"/>
      <c r="H3" s="197"/>
      <c r="I3" s="198" t="s">
        <v>47</v>
      </c>
      <c r="J3" s="199"/>
      <c r="K3" s="199"/>
      <c r="L3" s="199"/>
      <c r="M3" s="199"/>
      <c r="N3" s="199"/>
      <c r="O3" s="199"/>
      <c r="P3" s="54"/>
      <c r="T3" s="110" t="s">
        <v>155</v>
      </c>
      <c r="U3" s="112" t="s">
        <v>156</v>
      </c>
    </row>
    <row r="4" spans="1:21" s="14" customFormat="1" ht="16" x14ac:dyDescent="0.2">
      <c r="A4" s="203" t="s">
        <v>48</v>
      </c>
      <c r="B4" s="203"/>
      <c r="C4" s="203"/>
      <c r="D4" s="203"/>
      <c r="E4" s="203"/>
      <c r="F4" s="203"/>
      <c r="G4" s="203"/>
      <c r="H4" s="203"/>
      <c r="I4" s="194" t="s">
        <v>11</v>
      </c>
      <c r="J4" s="195"/>
      <c r="K4" s="195"/>
      <c r="L4" s="195"/>
      <c r="M4" s="195"/>
      <c r="N4" s="195"/>
      <c r="O4" s="15"/>
      <c r="P4" s="65"/>
      <c r="Q4" s="299" t="s">
        <v>150</v>
      </c>
      <c r="R4" s="300"/>
      <c r="S4" s="300"/>
      <c r="T4" s="300"/>
      <c r="U4" s="301"/>
    </row>
    <row r="5" spans="1:21" s="14" customFormat="1" ht="33" customHeight="1" x14ac:dyDescent="0.2">
      <c r="A5" s="204" t="s">
        <v>2</v>
      </c>
      <c r="B5" s="205"/>
      <c r="C5" s="205"/>
      <c r="D5" s="205"/>
      <c r="E5" s="205"/>
      <c r="F5" s="205"/>
      <c r="G5" s="205"/>
      <c r="H5" s="205"/>
      <c r="I5" s="203" t="s">
        <v>3</v>
      </c>
      <c r="J5" s="203"/>
      <c r="K5" s="206" t="s">
        <v>95</v>
      </c>
      <c r="L5" s="207"/>
      <c r="M5" s="16" t="s">
        <v>66</v>
      </c>
      <c r="N5" s="61" t="s">
        <v>67</v>
      </c>
      <c r="O5" s="16" t="s">
        <v>65</v>
      </c>
      <c r="P5" s="61" t="s">
        <v>68</v>
      </c>
      <c r="Q5" s="299" t="s">
        <v>151</v>
      </c>
      <c r="R5" s="302"/>
      <c r="S5" s="58" t="s">
        <v>66</v>
      </c>
      <c r="T5" s="58" t="s">
        <v>67</v>
      </c>
      <c r="U5" s="58" t="s">
        <v>65</v>
      </c>
    </row>
    <row r="6" spans="1:21" s="31" customFormat="1" ht="33" customHeight="1" x14ac:dyDescent="0.2">
      <c r="A6" s="117"/>
      <c r="B6" s="284" t="s">
        <v>247</v>
      </c>
      <c r="C6" s="284"/>
      <c r="D6" s="284"/>
      <c r="E6" s="284"/>
      <c r="F6" s="284"/>
      <c r="G6" s="284"/>
      <c r="H6" s="284"/>
      <c r="I6" s="156"/>
      <c r="J6" s="156" t="s">
        <v>248</v>
      </c>
      <c r="K6" s="157"/>
      <c r="L6" s="156" t="s">
        <v>249</v>
      </c>
      <c r="M6" s="156" t="s">
        <v>34</v>
      </c>
      <c r="N6" s="156" t="s">
        <v>34</v>
      </c>
      <c r="O6" s="156" t="s">
        <v>34</v>
      </c>
      <c r="P6" s="156" t="s">
        <v>34</v>
      </c>
      <c r="Q6" s="158"/>
      <c r="R6" s="156" t="s">
        <v>250</v>
      </c>
      <c r="S6" s="156" t="s">
        <v>250</v>
      </c>
      <c r="T6" s="156" t="s">
        <v>250</v>
      </c>
      <c r="U6" s="156" t="s">
        <v>250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JtMrDBtV3BcGm584xrj/cbLMkqLJskZys3mQDBEQy+Ptum3kRbUdAS6rL0//MV2xlHCG1+uEun+WOPPkNpi4Gg==" saltValue="tZsjxPBSRGpyXUe7vr+3XA==" spinCount="100000" sheet="1" objects="1" scenarios="1"/>
  <mergeCells count="13">
    <mergeCell ref="Q4:U4"/>
    <mergeCell ref="Q5:R5"/>
    <mergeCell ref="B6:H6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P1:P2"/>
  </mergeCells>
  <phoneticPr fontId="31" type="noConversion"/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2021-03-30T14:15:26Z</dcterms:modified>
</cp:coreProperties>
</file>